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952"/>
  </bookViews>
  <sheets>
    <sheet name="01.Kanalizacija" sheetId="3" r:id="rId1"/>
  </sheets>
  <definedNames>
    <definedName name="_xlnm.Print_Area" localSheetId="0">'01.Kanalizacija'!$A$1:$F$209</definedName>
  </definedNames>
  <calcPr calcId="145621" iterateDelta="1E-4"/>
</workbook>
</file>

<file path=xl/calcChain.xml><?xml version="1.0" encoding="utf-8"?>
<calcChain xmlns="http://schemas.openxmlformats.org/spreadsheetml/2006/main">
  <c r="F211" i="3" l="1"/>
  <c r="F9" i="3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E208" i="3" s="1"/>
  <c r="F208" i="3" s="1"/>
  <c r="F201" i="3"/>
  <c r="F202" i="3"/>
  <c r="F203" i="3"/>
  <c r="F204" i="3"/>
  <c r="F8" i="3"/>
  <c r="F213" i="3" l="1"/>
</calcChain>
</file>

<file path=xl/sharedStrings.xml><?xml version="1.0" encoding="utf-8"?>
<sst xmlns="http://schemas.openxmlformats.org/spreadsheetml/2006/main" count="180" uniqueCount="129">
  <si>
    <t>cena</t>
  </si>
  <si>
    <t>m2</t>
  </si>
  <si>
    <t>m1</t>
  </si>
  <si>
    <t>m3</t>
  </si>
  <si>
    <t>1.</t>
  </si>
  <si>
    <t>kom</t>
  </si>
  <si>
    <t>4.</t>
  </si>
  <si>
    <t>5.</t>
  </si>
  <si>
    <t>2.</t>
  </si>
  <si>
    <t>3.</t>
  </si>
  <si>
    <t>Kanalizacija - PZI</t>
  </si>
  <si>
    <t>POPIS DEL, PREDIZMERE IN PREDRAČUN</t>
  </si>
  <si>
    <t xml:space="preserve">Zakoličenje osi kanalizacije z oznako </t>
  </si>
  <si>
    <t>revizijskih jaškov</t>
  </si>
  <si>
    <t>Postavitev gradbenih profilov na vzpostavljeno</t>
  </si>
  <si>
    <t>os trase kanala, ter določitev nivoja za merjene</t>
  </si>
  <si>
    <t>globine kanala in polaganje kanala</t>
  </si>
  <si>
    <t>Priprava gradbišča :</t>
  </si>
  <si>
    <t>odstranitev eventuelnih ovir, prometnih</t>
  </si>
  <si>
    <t>znakov in ureditev delovnega platoja.</t>
  </si>
  <si>
    <t>Po končanih delih gradbišče pospraviti in</t>
  </si>
  <si>
    <t>vzpostaviti v prvotno stanje.</t>
  </si>
  <si>
    <t>ocena stroškov</t>
  </si>
  <si>
    <t xml:space="preserve">Ročni odrez asfalta debeline 10 cm z ročno motorno </t>
  </si>
  <si>
    <t>rezalko</t>
  </si>
  <si>
    <t>m</t>
  </si>
  <si>
    <t>Strojno rušenje asfalta debeline 10 cm z odvozom</t>
  </si>
  <si>
    <t xml:space="preserve">ruševin na stalno gradbeno deponijo vključno s  </t>
  </si>
  <si>
    <t>stroški deponije</t>
  </si>
  <si>
    <t>6.</t>
  </si>
  <si>
    <t>Izdelava tampona cestnega telesa na mestih rušitve</t>
  </si>
  <si>
    <t>asfalta v debelini 40 cm iz gramoznega materiala</t>
  </si>
  <si>
    <t>Ø 8-16 mm z utrjevanjem v plasteh po 20 cm</t>
  </si>
  <si>
    <t>7.</t>
  </si>
  <si>
    <t>Asfaltiranje na mestih rušitve po končanih delih z</t>
  </si>
  <si>
    <t>asfaltom BNOP 0-16 mm v debelini 6 cm in AB</t>
  </si>
  <si>
    <t>0-11 mm v debelini 4 cm</t>
  </si>
  <si>
    <t>8.</t>
  </si>
  <si>
    <t>Ročni izkop gradbene jame v terenu III. ktg</t>
  </si>
  <si>
    <t xml:space="preserve">z odlaganjem izkopanega materiala ob robu izkopa </t>
  </si>
  <si>
    <t>in delnim ročnim iznosom na gradbiščno deponijo</t>
  </si>
  <si>
    <t>9.</t>
  </si>
  <si>
    <t>Strojni izkop gradbene jame - jarka v terenu III. ktg</t>
  </si>
  <si>
    <t xml:space="preserve">z delnim odlaganjem izkopanega materiala ob robu  </t>
  </si>
  <si>
    <t>izkopa in delnim odvozom na gradbiščno deponijo</t>
  </si>
  <si>
    <t>10.</t>
  </si>
  <si>
    <t>Zasip gradbene jame - jarka z izkopanim materialom</t>
  </si>
  <si>
    <t>z nabijanjem v plasteh po 30 cm</t>
  </si>
  <si>
    <t>11.</t>
  </si>
  <si>
    <t>Odvoz od izkopa preostalega materiala na stalno</t>
  </si>
  <si>
    <t>gradbeno deponijo vključno s stroški deponije</t>
  </si>
  <si>
    <t>12.</t>
  </si>
  <si>
    <t xml:space="preserve">Dobava in polaganje PVCkanalizacijskih cevi in </t>
  </si>
  <si>
    <t xml:space="preserve">fazonskih komadov togostnega razreda SN 4, </t>
  </si>
  <si>
    <t xml:space="preserve">obbetoniranih z betonom C16/20, cevi se stikujejo </t>
  </si>
  <si>
    <t>z gumi tesnili</t>
  </si>
  <si>
    <t>PVC 200                                                         m</t>
  </si>
  <si>
    <t>13.</t>
  </si>
  <si>
    <t>PVC 160                                                         m</t>
  </si>
  <si>
    <t>14.</t>
  </si>
  <si>
    <t xml:space="preserve">vgrajenih v AB temeljno ploščo, cevi se stikujejo </t>
  </si>
  <si>
    <t>PVC 125                                                         m</t>
  </si>
  <si>
    <t>15.</t>
  </si>
  <si>
    <t>PVC 110                                                         m</t>
  </si>
  <si>
    <t>16.</t>
  </si>
  <si>
    <t>PVC 75                                                           m</t>
  </si>
  <si>
    <t>17.</t>
  </si>
  <si>
    <t>PVC 50                                                           m</t>
  </si>
  <si>
    <t>18.</t>
  </si>
  <si>
    <t>Dobava in polaganje kontradrenažnih perforiranih</t>
  </si>
  <si>
    <t xml:space="preserve">betonskih cevi Ø 300 mm obsutih z gramozom </t>
  </si>
  <si>
    <t>Ø 30-60 mm</t>
  </si>
  <si>
    <t>19.</t>
  </si>
  <si>
    <t>Dobava in vgraditev poliestrskega revizijskega jaška</t>
  </si>
  <si>
    <t xml:space="preserve">cevi Ø 600 mm, v zgradbi, prekritega s pokrovom </t>
  </si>
  <si>
    <t>iz nerjaveče pločevine 600/600 mm in s smradno</t>
  </si>
  <si>
    <t>zaporo</t>
  </si>
  <si>
    <t>gl. do 1,00 m</t>
  </si>
  <si>
    <t>20.</t>
  </si>
  <si>
    <t>Dobava in vgraditev poliesterskega revizijskega</t>
  </si>
  <si>
    <t xml:space="preserve">jaška Ø 800 mm, prekritega z LTŽ  pokrovom </t>
  </si>
  <si>
    <t>Ø 600 mm, B125 vstavljenega v AB venec</t>
  </si>
  <si>
    <t>gl.do 1.00 m</t>
  </si>
  <si>
    <t>21.</t>
  </si>
  <si>
    <t>gl.do 1.50 m</t>
  </si>
  <si>
    <t>22.</t>
  </si>
  <si>
    <t>gl.do 2.00 m</t>
  </si>
  <si>
    <t>23.</t>
  </si>
  <si>
    <t xml:space="preserve">jaška Ø 1000 mm, prekritega z LTŽ  pokrovom </t>
  </si>
  <si>
    <t>24.</t>
  </si>
  <si>
    <t>Izdelava kaskade ob revizijskem jašku Ø 800 mm,</t>
  </si>
  <si>
    <t>in Ø 1000 mm, iz PVC cevi Ø 160 mm in fazonskih</t>
  </si>
  <si>
    <t>komadov, polno obbetoniranje z betonom C16/20</t>
  </si>
  <si>
    <t>25.</t>
  </si>
  <si>
    <t xml:space="preserve">Izdelava peskolova Ø 400 mm, gl. 1.20 m iz betonskih </t>
  </si>
  <si>
    <t xml:space="preserve">cevi Ø 400 mm, prekritega z LTŽ pokrovom </t>
  </si>
  <si>
    <t>400/400 mm, B125</t>
  </si>
  <si>
    <t>26.</t>
  </si>
  <si>
    <t>Izdelava ponikovalnice Ø 1400 mm iz betonskih cevi</t>
  </si>
  <si>
    <t>prekrite z LTŽ pokrovom Ø 600 mm; B125,</t>
  </si>
  <si>
    <t>obsute s kroglami Ø 30-60 mm, z vmesno ploščo</t>
  </si>
  <si>
    <t>iz betona C25/30 debeline 15 cm</t>
  </si>
  <si>
    <t>globina do 3.50 m</t>
  </si>
  <si>
    <t>27.</t>
  </si>
  <si>
    <t>28.</t>
  </si>
  <si>
    <t>Nabava, dobava in vgraditev tipskega lovilca olja s</t>
  </si>
  <si>
    <t>koalescenčnim filtrom (naprimer ACO tip ECO PLUS</t>
  </si>
  <si>
    <t>NS 6, q=6.0/30.0 l/s), z obvodom (bypassom),</t>
  </si>
  <si>
    <t>prekritega z LTŽ pokrovom Ø 600 mm, B125,</t>
  </si>
  <si>
    <t>vgradnja po navodilih proizvajalca</t>
  </si>
  <si>
    <t>29.</t>
  </si>
  <si>
    <t xml:space="preserve">Izvedba direktnega priključka kanala PVC Ø200 mm </t>
  </si>
  <si>
    <t xml:space="preserve">na kanal BC Ø 500 mm, s PVC jahačem Ø 500/200 mm </t>
  </si>
  <si>
    <t>in PVC lokom Ø 200 mm-45º,  polno obbetoniranje</t>
  </si>
  <si>
    <t>z betonom C16/20</t>
  </si>
  <si>
    <t xml:space="preserve">kom </t>
  </si>
  <si>
    <t>30.</t>
  </si>
  <si>
    <t xml:space="preserve">Čiščenje in pregled kanalizacije po končanih </t>
  </si>
  <si>
    <t>delih</t>
  </si>
  <si>
    <t>31.</t>
  </si>
  <si>
    <t>Čiščenje terena po končanih delih</t>
  </si>
  <si>
    <t>32.</t>
  </si>
  <si>
    <t xml:space="preserve">Nepredvidena dela 5% od vrednosti investicije - </t>
  </si>
  <si>
    <t>obračun po dejanskih stroških</t>
  </si>
  <si>
    <t>33.</t>
  </si>
  <si>
    <t>kol</t>
  </si>
  <si>
    <t>cena/kol</t>
  </si>
  <si>
    <t>Izdelava PID dokumentacije izdelano skladno z veljavno zakonodajo</t>
  </si>
  <si>
    <t>Skupaj kanalizacija 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</si>
</sst>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7" formatCode="0.00;[Red]0.00"/>
    <numFmt numFmtId="168" formatCode="_-* #,##0.00\ _€_-;\-* #,##0.00\ _€_-;_-* \-??\ _€_-;_-@_-"/>
  </numFmts>
  <fonts count="9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2"/>
      <name val="Arial"/>
      <family val="2"/>
      <charset val="1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>
      <alignment horizontal="left" vertical="top" wrapText="1"/>
    </xf>
    <xf numFmtId="168" fontId="2" fillId="0" borderId="0"/>
    <xf numFmtId="9" fontId="8" fillId="0" borderId="0" applyFont="0" applyFill="0" applyBorder="0" applyAlignment="0" applyProtection="0"/>
  </cellStyleXfs>
  <cellXfs count="27">
    <xf numFmtId="0" fontId="0" fillId="0" borderId="0" xfId="0"/>
    <xf numFmtId="4" fontId="7" fillId="0" borderId="0" xfId="0" applyNumberFormat="1" applyFont="1" applyFill="1" applyBorder="1" applyAlignment="1">
      <alignment vertical="top"/>
    </xf>
    <xf numFmtId="4" fontId="7" fillId="0" borderId="0" xfId="0" applyNumberFormat="1" applyFont="1" applyFill="1" applyBorder="1" applyAlignment="1">
      <alignment horizontal="center" vertical="top"/>
    </xf>
    <xf numFmtId="0" fontId="3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5" fillId="0" borderId="0" xfId="1" applyFont="1" applyAlignment="1">
      <alignment vertical="top" wrapText="1"/>
    </xf>
    <xf numFmtId="44" fontId="7" fillId="0" borderId="0" xfId="0" applyNumberFormat="1" applyFont="1" applyFill="1" applyBorder="1" applyAlignment="1">
      <alignment vertical="top"/>
    </xf>
    <xf numFmtId="0" fontId="4" fillId="0" borderId="0" xfId="1" applyFont="1" applyAlignment="1">
      <alignment vertical="top"/>
    </xf>
    <xf numFmtId="44" fontId="4" fillId="0" borderId="0" xfId="1" applyNumberFormat="1" applyFont="1" applyAlignment="1">
      <alignment vertical="top"/>
    </xf>
    <xf numFmtId="0" fontId="6" fillId="0" borderId="0" xfId="1" applyFont="1" applyAlignment="1">
      <alignment vertical="top"/>
    </xf>
    <xf numFmtId="167" fontId="6" fillId="0" borderId="0" xfId="1" applyNumberFormat="1" applyFont="1" applyAlignment="1">
      <alignment vertical="top"/>
    </xf>
    <xf numFmtId="168" fontId="6" fillId="0" borderId="0" xfId="6" applyFont="1" applyFill="1" applyBorder="1" applyAlignment="1" applyProtection="1">
      <alignment vertical="top"/>
    </xf>
    <xf numFmtId="167" fontId="5" fillId="0" borderId="0" xfId="1" applyNumberFormat="1" applyFont="1" applyAlignment="1">
      <alignment vertical="top"/>
    </xf>
    <xf numFmtId="1" fontId="5" fillId="0" borderId="0" xfId="1" applyNumberFormat="1" applyFont="1" applyAlignment="1">
      <alignment horizontal="left" vertical="top"/>
    </xf>
    <xf numFmtId="4" fontId="5" fillId="0" borderId="0" xfId="1" applyNumberFormat="1" applyFont="1" applyAlignment="1" applyProtection="1">
      <alignment horizontal="left" vertical="top"/>
    </xf>
    <xf numFmtId="4" fontId="5" fillId="0" borderId="0" xfId="1" applyNumberFormat="1" applyFont="1" applyAlignment="1">
      <alignment vertical="top"/>
    </xf>
    <xf numFmtId="4" fontId="5" fillId="0" borderId="0" xfId="1" applyNumberFormat="1" applyFont="1" applyAlignment="1">
      <alignment horizontal="right" vertical="top"/>
    </xf>
    <xf numFmtId="44" fontId="3" fillId="0" borderId="0" xfId="1" applyNumberFormat="1" applyFont="1" applyAlignment="1">
      <alignment vertical="top"/>
    </xf>
    <xf numFmtId="1" fontId="5" fillId="0" borderId="0" xfId="1" applyNumberFormat="1" applyFont="1" applyAlignment="1">
      <alignment horizontal="center" vertical="top"/>
    </xf>
    <xf numFmtId="4" fontId="3" fillId="0" borderId="0" xfId="1" applyNumberFormat="1" applyFont="1" applyAlignment="1" applyProtection="1">
      <alignment horizontal="left" vertical="top"/>
    </xf>
    <xf numFmtId="9" fontId="5" fillId="0" borderId="0" xfId="7" applyFont="1" applyAlignment="1">
      <alignment vertical="top"/>
    </xf>
    <xf numFmtId="0" fontId="4" fillId="0" borderId="0" xfId="1" applyFont="1" applyAlignment="1">
      <alignment horizontal="right" vertical="top"/>
    </xf>
    <xf numFmtId="0" fontId="3" fillId="0" borderId="0" xfId="1" applyFont="1" applyAlignment="1" applyProtection="1">
      <alignment vertical="top"/>
      <protection locked="0"/>
    </xf>
    <xf numFmtId="168" fontId="5" fillId="0" borderId="0" xfId="6" applyFont="1" applyFill="1" applyBorder="1" applyAlignment="1" applyProtection="1">
      <alignment vertical="top"/>
      <protection locked="0"/>
    </xf>
    <xf numFmtId="4" fontId="5" fillId="0" borderId="0" xfId="1" applyNumberFormat="1" applyFont="1" applyAlignment="1" applyProtection="1">
      <alignment vertical="top"/>
      <protection locked="0"/>
    </xf>
    <xf numFmtId="4" fontId="5" fillId="0" borderId="0" xfId="6" applyNumberFormat="1" applyFont="1" applyFill="1" applyBorder="1" applyAlignment="1" applyProtection="1">
      <alignment vertical="top"/>
      <protection locked="0"/>
    </xf>
    <xf numFmtId="168" fontId="6" fillId="0" borderId="0" xfId="6" applyFont="1" applyFill="1" applyBorder="1" applyAlignment="1" applyProtection="1">
      <alignment horizontal="right" vertical="top"/>
      <protection locked="0"/>
    </xf>
  </cellXfs>
  <cellStyles count="8">
    <cellStyle name="Excel Built-in Normal" xfId="1"/>
    <cellStyle name="Navadno" xfId="0" builtinId="0"/>
    <cellStyle name="Normal 3" xfId="2"/>
    <cellStyle name="Normal 4" xfId="3"/>
    <cellStyle name="Normal_CENIK_jan01_DSC" xfId="4"/>
    <cellStyle name="Odstotek" xfId="7" builtinId="5"/>
    <cellStyle name="opis" xfId="5"/>
    <cellStyle name="Vejica" xfId="6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1F497D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3"/>
  <sheetViews>
    <sheetView tabSelected="1" zoomScaleNormal="100" zoomScaleSheetLayoutView="100" workbookViewId="0">
      <selection activeCell="F213" sqref="A1:F213"/>
    </sheetView>
  </sheetViews>
  <sheetFormatPr defaultRowHeight="12.75" x14ac:dyDescent="0.2"/>
  <cols>
    <col min="1" max="1" width="4.28515625" style="3" customWidth="1"/>
    <col min="2" max="2" width="42.140625" style="3" customWidth="1"/>
    <col min="3" max="4" width="12" style="3" customWidth="1"/>
    <col min="5" max="5" width="9.140625" style="3"/>
    <col min="6" max="6" width="12.28515625" style="3" customWidth="1"/>
    <col min="7" max="16384" width="9.140625" style="3"/>
  </cols>
  <sheetData>
    <row r="1" spans="1:6" x14ac:dyDescent="0.2">
      <c r="A1" s="9"/>
      <c r="B1" s="9" t="s">
        <v>10</v>
      </c>
      <c r="C1" s="10"/>
      <c r="D1" s="11"/>
    </row>
    <row r="2" spans="1:6" x14ac:dyDescent="0.2">
      <c r="A2" s="9"/>
      <c r="B2" s="9"/>
      <c r="C2" s="10"/>
      <c r="D2" s="11"/>
    </row>
    <row r="3" spans="1:6" ht="15" x14ac:dyDescent="0.2">
      <c r="A3" s="4"/>
      <c r="B3" s="9" t="s">
        <v>11</v>
      </c>
      <c r="C3" s="1" t="s">
        <v>125</v>
      </c>
      <c r="D3" s="2"/>
      <c r="E3" s="1" t="s">
        <v>126</v>
      </c>
      <c r="F3" s="6" t="s">
        <v>0</v>
      </c>
    </row>
    <row r="4" spans="1:6" x14ac:dyDescent="0.2">
      <c r="A4" s="4"/>
      <c r="B4" s="9"/>
      <c r="C4" s="12"/>
      <c r="D4" s="23"/>
    </row>
    <row r="5" spans="1:6" x14ac:dyDescent="0.2">
      <c r="A5" s="13" t="s">
        <v>4</v>
      </c>
      <c r="B5" s="14" t="s">
        <v>12</v>
      </c>
      <c r="C5" s="15"/>
      <c r="D5" s="24"/>
    </row>
    <row r="6" spans="1:6" x14ac:dyDescent="0.2">
      <c r="A6" s="13"/>
      <c r="B6" s="14" t="s">
        <v>13</v>
      </c>
      <c r="C6" s="15"/>
      <c r="D6" s="24"/>
    </row>
    <row r="7" spans="1:6" x14ac:dyDescent="0.2">
      <c r="A7" s="13"/>
      <c r="B7" s="15"/>
      <c r="C7" s="15"/>
      <c r="D7" s="24"/>
    </row>
    <row r="8" spans="1:6" x14ac:dyDescent="0.2">
      <c r="A8" s="13"/>
      <c r="B8" s="15" t="s">
        <v>2</v>
      </c>
      <c r="C8" s="16">
        <v>672.5</v>
      </c>
      <c r="D8" s="24"/>
      <c r="E8" s="22"/>
      <c r="F8" s="17">
        <f>IF(C8="","",E8*C8)</f>
        <v>0</v>
      </c>
    </row>
    <row r="9" spans="1:6" x14ac:dyDescent="0.2">
      <c r="A9" s="13"/>
      <c r="B9" s="15"/>
      <c r="C9" s="16"/>
      <c r="D9" s="24"/>
      <c r="E9" s="22"/>
      <c r="F9" s="17" t="str">
        <f t="shared" ref="F9:F72" si="0">IF(C9="","",E9*C9)</f>
        <v/>
      </c>
    </row>
    <row r="10" spans="1:6" x14ac:dyDescent="0.2">
      <c r="A10" s="13" t="s">
        <v>8</v>
      </c>
      <c r="B10" s="14" t="s">
        <v>14</v>
      </c>
      <c r="C10" s="16"/>
      <c r="D10" s="24"/>
      <c r="E10" s="22"/>
      <c r="F10" s="17" t="str">
        <f t="shared" si="0"/>
        <v/>
      </c>
    </row>
    <row r="11" spans="1:6" x14ac:dyDescent="0.2">
      <c r="A11" s="13"/>
      <c r="B11" s="14" t="s">
        <v>15</v>
      </c>
      <c r="C11" s="16"/>
      <c r="D11" s="24"/>
      <c r="E11" s="22"/>
      <c r="F11" s="17" t="str">
        <f t="shared" si="0"/>
        <v/>
      </c>
    </row>
    <row r="12" spans="1:6" x14ac:dyDescent="0.2">
      <c r="A12" s="13"/>
      <c r="B12" s="14" t="s">
        <v>16</v>
      </c>
      <c r="C12" s="16"/>
      <c r="D12" s="24"/>
      <c r="E12" s="22"/>
      <c r="F12" s="17" t="str">
        <f t="shared" si="0"/>
        <v/>
      </c>
    </row>
    <row r="13" spans="1:6" x14ac:dyDescent="0.2">
      <c r="A13" s="13"/>
      <c r="B13" s="15"/>
      <c r="C13" s="16"/>
      <c r="D13" s="24"/>
      <c r="E13" s="22"/>
      <c r="F13" s="17" t="str">
        <f t="shared" si="0"/>
        <v/>
      </c>
    </row>
    <row r="14" spans="1:6" x14ac:dyDescent="0.2">
      <c r="A14" s="13"/>
      <c r="B14" s="14" t="s">
        <v>5</v>
      </c>
      <c r="C14" s="16">
        <v>34</v>
      </c>
      <c r="D14" s="24"/>
      <c r="E14" s="22"/>
      <c r="F14" s="17">
        <f t="shared" si="0"/>
        <v>0</v>
      </c>
    </row>
    <row r="15" spans="1:6" x14ac:dyDescent="0.2">
      <c r="A15" s="13"/>
      <c r="B15" s="15"/>
      <c r="C15" s="15"/>
      <c r="D15" s="24"/>
      <c r="E15" s="22"/>
      <c r="F15" s="17" t="str">
        <f t="shared" si="0"/>
        <v/>
      </c>
    </row>
    <row r="16" spans="1:6" x14ac:dyDescent="0.2">
      <c r="A16" s="13" t="s">
        <v>9</v>
      </c>
      <c r="B16" s="14" t="s">
        <v>17</v>
      </c>
      <c r="C16" s="15"/>
      <c r="D16" s="24"/>
      <c r="E16" s="22"/>
      <c r="F16" s="17" t="str">
        <f t="shared" si="0"/>
        <v/>
      </c>
    </row>
    <row r="17" spans="1:6" x14ac:dyDescent="0.2">
      <c r="A17" s="18"/>
      <c r="B17" s="14" t="s">
        <v>18</v>
      </c>
      <c r="C17" s="15"/>
      <c r="D17" s="24"/>
      <c r="E17" s="22"/>
      <c r="F17" s="17" t="str">
        <f t="shared" si="0"/>
        <v/>
      </c>
    </row>
    <row r="18" spans="1:6" x14ac:dyDescent="0.2">
      <c r="A18" s="18"/>
      <c r="B18" s="14" t="s">
        <v>19</v>
      </c>
      <c r="C18" s="15"/>
      <c r="D18" s="24"/>
      <c r="E18" s="22"/>
      <c r="F18" s="17" t="str">
        <f t="shared" si="0"/>
        <v/>
      </c>
    </row>
    <row r="19" spans="1:6" x14ac:dyDescent="0.2">
      <c r="A19" s="18"/>
      <c r="B19" s="14" t="s">
        <v>20</v>
      </c>
      <c r="C19" s="15"/>
      <c r="D19" s="24"/>
      <c r="E19" s="22"/>
      <c r="F19" s="17" t="str">
        <f t="shared" si="0"/>
        <v/>
      </c>
    </row>
    <row r="20" spans="1:6" x14ac:dyDescent="0.2">
      <c r="A20" s="18"/>
      <c r="B20" s="14" t="s">
        <v>21</v>
      </c>
      <c r="C20" s="15"/>
      <c r="D20" s="24"/>
      <c r="E20" s="22"/>
      <c r="F20" s="17" t="str">
        <f t="shared" si="0"/>
        <v/>
      </c>
    </row>
    <row r="21" spans="1:6" x14ac:dyDescent="0.2">
      <c r="A21" s="18"/>
      <c r="B21" s="15"/>
      <c r="C21" s="15"/>
      <c r="D21" s="24"/>
      <c r="E21" s="22"/>
      <c r="F21" s="17" t="str">
        <f t="shared" si="0"/>
        <v/>
      </c>
    </row>
    <row r="22" spans="1:6" x14ac:dyDescent="0.2">
      <c r="A22" s="18"/>
      <c r="B22" s="14" t="s">
        <v>22</v>
      </c>
      <c r="C22" s="16">
        <v>1</v>
      </c>
      <c r="D22" s="24"/>
      <c r="E22" s="22"/>
      <c r="F22" s="17">
        <f t="shared" si="0"/>
        <v>0</v>
      </c>
    </row>
    <row r="23" spans="1:6" x14ac:dyDescent="0.2">
      <c r="A23" s="13"/>
      <c r="B23" s="15"/>
      <c r="C23" s="15"/>
      <c r="D23" s="24"/>
      <c r="E23" s="22"/>
      <c r="F23" s="17" t="str">
        <f t="shared" si="0"/>
        <v/>
      </c>
    </row>
    <row r="24" spans="1:6" x14ac:dyDescent="0.2">
      <c r="A24" s="13" t="s">
        <v>6</v>
      </c>
      <c r="B24" s="4" t="s">
        <v>23</v>
      </c>
      <c r="C24" s="15"/>
      <c r="D24" s="25"/>
      <c r="E24" s="22"/>
      <c r="F24" s="17" t="str">
        <f t="shared" si="0"/>
        <v/>
      </c>
    </row>
    <row r="25" spans="1:6" x14ac:dyDescent="0.2">
      <c r="A25" s="13"/>
      <c r="B25" s="4" t="s">
        <v>24</v>
      </c>
      <c r="C25" s="15"/>
      <c r="D25" s="25"/>
      <c r="E25" s="22"/>
      <c r="F25" s="17" t="str">
        <f t="shared" si="0"/>
        <v/>
      </c>
    </row>
    <row r="26" spans="1:6" x14ac:dyDescent="0.2">
      <c r="A26" s="13"/>
      <c r="B26" s="4"/>
      <c r="C26" s="15"/>
      <c r="D26" s="25"/>
      <c r="E26" s="22"/>
      <c r="F26" s="17" t="str">
        <f t="shared" si="0"/>
        <v/>
      </c>
    </row>
    <row r="27" spans="1:6" x14ac:dyDescent="0.2">
      <c r="A27" s="13"/>
      <c r="B27" s="4" t="s">
        <v>25</v>
      </c>
      <c r="C27" s="15">
        <v>12</v>
      </c>
      <c r="D27" s="25"/>
      <c r="E27" s="22"/>
      <c r="F27" s="17">
        <f t="shared" si="0"/>
        <v>0</v>
      </c>
    </row>
    <row r="28" spans="1:6" x14ac:dyDescent="0.2">
      <c r="A28" s="13"/>
      <c r="B28" s="4"/>
      <c r="C28" s="15"/>
      <c r="D28" s="25"/>
      <c r="E28" s="22"/>
      <c r="F28" s="17" t="str">
        <f t="shared" si="0"/>
        <v/>
      </c>
    </row>
    <row r="29" spans="1:6" x14ac:dyDescent="0.2">
      <c r="A29" s="13" t="s">
        <v>7</v>
      </c>
      <c r="B29" s="4" t="s">
        <v>26</v>
      </c>
      <c r="C29" s="15"/>
      <c r="D29" s="25"/>
      <c r="E29" s="22"/>
      <c r="F29" s="17" t="str">
        <f t="shared" si="0"/>
        <v/>
      </c>
    </row>
    <row r="30" spans="1:6" x14ac:dyDescent="0.2">
      <c r="A30" s="13"/>
      <c r="B30" s="4" t="s">
        <v>27</v>
      </c>
      <c r="C30" s="15"/>
      <c r="D30" s="25"/>
      <c r="E30" s="22"/>
      <c r="F30" s="17" t="str">
        <f t="shared" si="0"/>
        <v/>
      </c>
    </row>
    <row r="31" spans="1:6" x14ac:dyDescent="0.2">
      <c r="A31" s="13"/>
      <c r="B31" s="4" t="s">
        <v>28</v>
      </c>
      <c r="C31" s="15"/>
      <c r="D31" s="25"/>
      <c r="E31" s="22"/>
      <c r="F31" s="17" t="str">
        <f t="shared" si="0"/>
        <v/>
      </c>
    </row>
    <row r="32" spans="1:6" x14ac:dyDescent="0.2">
      <c r="A32" s="13"/>
      <c r="B32" s="4"/>
      <c r="C32" s="15"/>
      <c r="D32" s="25"/>
      <c r="E32" s="22"/>
      <c r="F32" s="17" t="str">
        <f t="shared" si="0"/>
        <v/>
      </c>
    </row>
    <row r="33" spans="1:6" x14ac:dyDescent="0.2">
      <c r="A33" s="13"/>
      <c r="B33" s="4" t="s">
        <v>1</v>
      </c>
      <c r="C33" s="15">
        <v>10</v>
      </c>
      <c r="D33" s="25"/>
      <c r="E33" s="22"/>
      <c r="F33" s="17">
        <f t="shared" si="0"/>
        <v>0</v>
      </c>
    </row>
    <row r="34" spans="1:6" x14ac:dyDescent="0.2">
      <c r="A34" s="13"/>
      <c r="B34" s="15"/>
      <c r="C34" s="15"/>
      <c r="D34" s="24"/>
      <c r="E34" s="22"/>
      <c r="F34" s="17" t="str">
        <f t="shared" si="0"/>
        <v/>
      </c>
    </row>
    <row r="35" spans="1:6" x14ac:dyDescent="0.2">
      <c r="A35" s="13" t="s">
        <v>29</v>
      </c>
      <c r="B35" s="4" t="s">
        <v>30</v>
      </c>
      <c r="C35" s="12"/>
      <c r="D35" s="23"/>
      <c r="E35" s="22"/>
      <c r="F35" s="17" t="str">
        <f t="shared" si="0"/>
        <v/>
      </c>
    </row>
    <row r="36" spans="1:6" x14ac:dyDescent="0.2">
      <c r="A36" s="13"/>
      <c r="B36" s="4" t="s">
        <v>31</v>
      </c>
      <c r="C36" s="12"/>
      <c r="D36" s="23"/>
      <c r="E36" s="22"/>
      <c r="F36" s="17" t="str">
        <f t="shared" si="0"/>
        <v/>
      </c>
    </row>
    <row r="37" spans="1:6" x14ac:dyDescent="0.2">
      <c r="A37" s="13"/>
      <c r="B37" s="4" t="s">
        <v>32</v>
      </c>
      <c r="C37" s="12"/>
      <c r="D37" s="23"/>
      <c r="E37" s="22"/>
      <c r="F37" s="17" t="str">
        <f t="shared" si="0"/>
        <v/>
      </c>
    </row>
    <row r="38" spans="1:6" x14ac:dyDescent="0.2">
      <c r="A38" s="13"/>
      <c r="B38" s="4"/>
      <c r="C38" s="12"/>
      <c r="D38" s="23"/>
      <c r="E38" s="22"/>
      <c r="F38" s="17" t="str">
        <f t="shared" si="0"/>
        <v/>
      </c>
    </row>
    <row r="39" spans="1:6" x14ac:dyDescent="0.2">
      <c r="A39" s="13"/>
      <c r="B39" s="4" t="s">
        <v>3</v>
      </c>
      <c r="C39" s="12">
        <v>4</v>
      </c>
      <c r="D39" s="23"/>
      <c r="E39" s="22"/>
      <c r="F39" s="17">
        <f t="shared" si="0"/>
        <v>0</v>
      </c>
    </row>
    <row r="40" spans="1:6" x14ac:dyDescent="0.2">
      <c r="A40" s="13"/>
      <c r="B40" s="15"/>
      <c r="C40" s="15"/>
      <c r="D40" s="24"/>
      <c r="E40" s="22"/>
      <c r="F40" s="17" t="str">
        <f t="shared" si="0"/>
        <v/>
      </c>
    </row>
    <row r="41" spans="1:6" x14ac:dyDescent="0.2">
      <c r="A41" s="13" t="s">
        <v>33</v>
      </c>
      <c r="B41" s="4" t="s">
        <v>34</v>
      </c>
      <c r="C41" s="15"/>
      <c r="D41" s="25"/>
      <c r="E41" s="22"/>
      <c r="F41" s="17" t="str">
        <f t="shared" si="0"/>
        <v/>
      </c>
    </row>
    <row r="42" spans="1:6" x14ac:dyDescent="0.2">
      <c r="A42" s="13"/>
      <c r="B42" s="4" t="s">
        <v>35</v>
      </c>
      <c r="C42" s="15"/>
      <c r="D42" s="25"/>
      <c r="E42" s="22"/>
      <c r="F42" s="17" t="str">
        <f t="shared" si="0"/>
        <v/>
      </c>
    </row>
    <row r="43" spans="1:6" x14ac:dyDescent="0.2">
      <c r="A43" s="13"/>
      <c r="B43" s="4" t="s">
        <v>36</v>
      </c>
      <c r="C43" s="15"/>
      <c r="D43" s="25"/>
      <c r="E43" s="22"/>
      <c r="F43" s="17" t="str">
        <f t="shared" si="0"/>
        <v/>
      </c>
    </row>
    <row r="44" spans="1:6" x14ac:dyDescent="0.2">
      <c r="A44" s="13"/>
      <c r="B44" s="4"/>
      <c r="C44" s="15"/>
      <c r="D44" s="25"/>
      <c r="E44" s="22"/>
      <c r="F44" s="17" t="str">
        <f t="shared" si="0"/>
        <v/>
      </c>
    </row>
    <row r="45" spans="1:6" x14ac:dyDescent="0.2">
      <c r="A45" s="13"/>
      <c r="B45" s="4" t="s">
        <v>1</v>
      </c>
      <c r="C45" s="15">
        <v>10</v>
      </c>
      <c r="D45" s="25"/>
      <c r="E45" s="22"/>
      <c r="F45" s="17">
        <f t="shared" si="0"/>
        <v>0</v>
      </c>
    </row>
    <row r="46" spans="1:6" x14ac:dyDescent="0.2">
      <c r="A46" s="13"/>
      <c r="B46" s="15"/>
      <c r="C46" s="15"/>
      <c r="D46" s="24"/>
      <c r="E46" s="22"/>
      <c r="F46" s="17" t="str">
        <f t="shared" si="0"/>
        <v/>
      </c>
    </row>
    <row r="47" spans="1:6" x14ac:dyDescent="0.2">
      <c r="A47" s="13" t="s">
        <v>37</v>
      </c>
      <c r="B47" s="19" t="s">
        <v>38</v>
      </c>
      <c r="C47" s="15"/>
      <c r="D47" s="25"/>
      <c r="E47" s="22"/>
      <c r="F47" s="17" t="str">
        <f t="shared" si="0"/>
        <v/>
      </c>
    </row>
    <row r="48" spans="1:6" x14ac:dyDescent="0.2">
      <c r="A48" s="13"/>
      <c r="B48" s="19" t="s">
        <v>39</v>
      </c>
      <c r="C48" s="15"/>
      <c r="D48" s="25"/>
      <c r="E48" s="22"/>
      <c r="F48" s="17" t="str">
        <f t="shared" si="0"/>
        <v/>
      </c>
    </row>
    <row r="49" spans="1:6" x14ac:dyDescent="0.2">
      <c r="A49" s="13"/>
      <c r="B49" s="4" t="s">
        <v>40</v>
      </c>
      <c r="C49" s="15"/>
      <c r="D49" s="25"/>
      <c r="E49" s="22"/>
      <c r="F49" s="17" t="str">
        <f t="shared" si="0"/>
        <v/>
      </c>
    </row>
    <row r="50" spans="1:6" x14ac:dyDescent="0.2">
      <c r="A50" s="13"/>
      <c r="B50" s="4"/>
      <c r="C50" s="15"/>
      <c r="D50" s="25"/>
      <c r="E50" s="22"/>
      <c r="F50" s="17" t="str">
        <f t="shared" si="0"/>
        <v/>
      </c>
    </row>
    <row r="51" spans="1:6" x14ac:dyDescent="0.2">
      <c r="A51" s="13"/>
      <c r="B51" s="4" t="s">
        <v>3</v>
      </c>
      <c r="C51" s="12">
        <v>41.7</v>
      </c>
      <c r="D51" s="23"/>
      <c r="E51" s="22"/>
      <c r="F51" s="17">
        <f t="shared" si="0"/>
        <v>0</v>
      </c>
    </row>
    <row r="52" spans="1:6" x14ac:dyDescent="0.2">
      <c r="A52" s="13"/>
      <c r="B52" s="15"/>
      <c r="C52" s="15"/>
      <c r="D52" s="24"/>
      <c r="E52" s="22"/>
      <c r="F52" s="17" t="str">
        <f t="shared" si="0"/>
        <v/>
      </c>
    </row>
    <row r="53" spans="1:6" x14ac:dyDescent="0.2">
      <c r="A53" s="13" t="s">
        <v>41</v>
      </c>
      <c r="B53" s="14" t="s">
        <v>42</v>
      </c>
      <c r="C53" s="15"/>
      <c r="D53" s="24"/>
      <c r="E53" s="22"/>
      <c r="F53" s="17" t="str">
        <f t="shared" si="0"/>
        <v/>
      </c>
    </row>
    <row r="54" spans="1:6" x14ac:dyDescent="0.2">
      <c r="A54" s="18"/>
      <c r="B54" s="14" t="s">
        <v>43</v>
      </c>
      <c r="C54" s="15"/>
      <c r="D54" s="24"/>
      <c r="E54" s="22"/>
      <c r="F54" s="17" t="str">
        <f t="shared" si="0"/>
        <v/>
      </c>
    </row>
    <row r="55" spans="1:6" x14ac:dyDescent="0.2">
      <c r="A55" s="18"/>
      <c r="B55" s="14" t="s">
        <v>44</v>
      </c>
      <c r="C55" s="15"/>
      <c r="D55" s="24"/>
      <c r="E55" s="22"/>
      <c r="F55" s="17" t="str">
        <f t="shared" si="0"/>
        <v/>
      </c>
    </row>
    <row r="56" spans="1:6" x14ac:dyDescent="0.2">
      <c r="A56" s="18"/>
      <c r="B56" s="14"/>
      <c r="C56" s="15"/>
      <c r="D56" s="24"/>
      <c r="E56" s="22"/>
      <c r="F56" s="17" t="str">
        <f t="shared" si="0"/>
        <v/>
      </c>
    </row>
    <row r="57" spans="1:6" x14ac:dyDescent="0.2">
      <c r="A57" s="4"/>
      <c r="B57" s="4" t="s">
        <v>3</v>
      </c>
      <c r="C57" s="12">
        <v>675.2</v>
      </c>
      <c r="D57" s="23"/>
      <c r="E57" s="22"/>
      <c r="F57" s="17">
        <f t="shared" si="0"/>
        <v>0</v>
      </c>
    </row>
    <row r="58" spans="1:6" x14ac:dyDescent="0.2">
      <c r="A58" s="18"/>
      <c r="B58" s="14"/>
      <c r="C58" s="15"/>
      <c r="D58" s="24"/>
      <c r="E58" s="22"/>
      <c r="F58" s="17" t="str">
        <f t="shared" si="0"/>
        <v/>
      </c>
    </row>
    <row r="59" spans="1:6" x14ac:dyDescent="0.2">
      <c r="A59" s="13" t="s">
        <v>45</v>
      </c>
      <c r="B59" s="14" t="s">
        <v>46</v>
      </c>
      <c r="C59" s="15"/>
      <c r="D59" s="24"/>
      <c r="E59" s="22"/>
      <c r="F59" s="17" t="str">
        <f t="shared" si="0"/>
        <v/>
      </c>
    </row>
    <row r="60" spans="1:6" x14ac:dyDescent="0.2">
      <c r="A60" s="18"/>
      <c r="B60" s="14" t="s">
        <v>47</v>
      </c>
      <c r="C60" s="15"/>
      <c r="D60" s="24"/>
      <c r="E60" s="22"/>
      <c r="F60" s="17" t="str">
        <f t="shared" si="0"/>
        <v/>
      </c>
    </row>
    <row r="61" spans="1:6" x14ac:dyDescent="0.2">
      <c r="A61" s="18"/>
      <c r="B61" s="14"/>
      <c r="C61" s="15"/>
      <c r="D61" s="24"/>
      <c r="E61" s="22"/>
      <c r="F61" s="17" t="str">
        <f t="shared" si="0"/>
        <v/>
      </c>
    </row>
    <row r="62" spans="1:6" x14ac:dyDescent="0.2">
      <c r="A62" s="4"/>
      <c r="B62" s="4" t="s">
        <v>3</v>
      </c>
      <c r="C62" s="12">
        <v>626.79999999999995</v>
      </c>
      <c r="D62" s="23"/>
      <c r="E62" s="22"/>
      <c r="F62" s="17">
        <f t="shared" si="0"/>
        <v>0</v>
      </c>
    </row>
    <row r="63" spans="1:6" x14ac:dyDescent="0.2">
      <c r="A63" s="4"/>
      <c r="B63" s="4"/>
      <c r="C63" s="12"/>
      <c r="D63" s="23"/>
      <c r="E63" s="22"/>
      <c r="F63" s="17" t="str">
        <f t="shared" si="0"/>
        <v/>
      </c>
    </row>
    <row r="64" spans="1:6" x14ac:dyDescent="0.2">
      <c r="A64" s="4" t="s">
        <v>48</v>
      </c>
      <c r="B64" s="4" t="s">
        <v>49</v>
      </c>
      <c r="C64" s="12"/>
      <c r="D64" s="23"/>
      <c r="E64" s="22"/>
      <c r="F64" s="17" t="str">
        <f t="shared" si="0"/>
        <v/>
      </c>
    </row>
    <row r="65" spans="1:6" x14ac:dyDescent="0.2">
      <c r="A65" s="4"/>
      <c r="B65" s="4" t="s">
        <v>50</v>
      </c>
      <c r="C65" s="12"/>
      <c r="D65" s="23"/>
      <c r="E65" s="22"/>
      <c r="F65" s="17" t="str">
        <f t="shared" si="0"/>
        <v/>
      </c>
    </row>
    <row r="66" spans="1:6" x14ac:dyDescent="0.2">
      <c r="A66" s="4"/>
      <c r="B66" s="4"/>
      <c r="C66" s="12"/>
      <c r="D66" s="23"/>
      <c r="E66" s="22"/>
      <c r="F66" s="17" t="str">
        <f t="shared" si="0"/>
        <v/>
      </c>
    </row>
    <row r="67" spans="1:6" x14ac:dyDescent="0.2">
      <c r="A67" s="4"/>
      <c r="B67" s="4" t="s">
        <v>3</v>
      </c>
      <c r="C67" s="12">
        <v>90.1</v>
      </c>
      <c r="D67" s="23"/>
      <c r="E67" s="22"/>
      <c r="F67" s="17">
        <f t="shared" si="0"/>
        <v>0</v>
      </c>
    </row>
    <row r="68" spans="1:6" x14ac:dyDescent="0.2">
      <c r="A68" s="4"/>
      <c r="B68" s="4"/>
      <c r="C68" s="12"/>
      <c r="D68" s="23"/>
      <c r="E68" s="22"/>
      <c r="F68" s="17" t="str">
        <f t="shared" si="0"/>
        <v/>
      </c>
    </row>
    <row r="69" spans="1:6" x14ac:dyDescent="0.2">
      <c r="A69" s="4" t="s">
        <v>51</v>
      </c>
      <c r="B69" s="4" t="s">
        <v>52</v>
      </c>
      <c r="C69" s="12"/>
      <c r="D69" s="23"/>
      <c r="E69" s="22"/>
      <c r="F69" s="17" t="str">
        <f t="shared" si="0"/>
        <v/>
      </c>
    </row>
    <row r="70" spans="1:6" x14ac:dyDescent="0.2">
      <c r="A70" s="4"/>
      <c r="B70" s="4" t="s">
        <v>53</v>
      </c>
      <c r="C70" s="12"/>
      <c r="D70" s="23"/>
      <c r="E70" s="22"/>
      <c r="F70" s="17" t="str">
        <f t="shared" si="0"/>
        <v/>
      </c>
    </row>
    <row r="71" spans="1:6" x14ac:dyDescent="0.2">
      <c r="A71" s="4"/>
      <c r="B71" s="4" t="s">
        <v>54</v>
      </c>
      <c r="C71" s="12"/>
      <c r="D71" s="23"/>
      <c r="E71" s="22"/>
      <c r="F71" s="17" t="str">
        <f t="shared" si="0"/>
        <v/>
      </c>
    </row>
    <row r="72" spans="1:6" x14ac:dyDescent="0.2">
      <c r="A72" s="4"/>
      <c r="B72" s="4" t="s">
        <v>55</v>
      </c>
      <c r="C72" s="12"/>
      <c r="D72" s="23"/>
      <c r="E72" s="22"/>
      <c r="F72" s="17" t="str">
        <f t="shared" si="0"/>
        <v/>
      </c>
    </row>
    <row r="73" spans="1:6" x14ac:dyDescent="0.2">
      <c r="A73" s="4"/>
      <c r="B73" s="4"/>
      <c r="C73" s="12"/>
      <c r="D73" s="23"/>
      <c r="E73" s="22"/>
      <c r="F73" s="17" t="str">
        <f t="shared" ref="F73:F136" si="1">IF(C73="","",E73*C73)</f>
        <v/>
      </c>
    </row>
    <row r="74" spans="1:6" x14ac:dyDescent="0.2">
      <c r="A74" s="4"/>
      <c r="B74" s="4" t="s">
        <v>56</v>
      </c>
      <c r="C74" s="12">
        <v>204.1</v>
      </c>
      <c r="D74" s="23"/>
      <c r="E74" s="22"/>
      <c r="F74" s="17">
        <f t="shared" si="1"/>
        <v>0</v>
      </c>
    </row>
    <row r="75" spans="1:6" x14ac:dyDescent="0.2">
      <c r="A75" s="4"/>
      <c r="B75" s="4"/>
      <c r="C75" s="12"/>
      <c r="D75" s="23"/>
      <c r="E75" s="22"/>
      <c r="F75" s="17" t="str">
        <f t="shared" si="1"/>
        <v/>
      </c>
    </row>
    <row r="76" spans="1:6" x14ac:dyDescent="0.2">
      <c r="A76" s="4" t="s">
        <v>57</v>
      </c>
      <c r="B76" s="4" t="s">
        <v>52</v>
      </c>
      <c r="C76" s="12"/>
      <c r="D76" s="23"/>
      <c r="E76" s="22"/>
      <c r="F76" s="17" t="str">
        <f t="shared" si="1"/>
        <v/>
      </c>
    </row>
    <row r="77" spans="1:6" x14ac:dyDescent="0.2">
      <c r="A77" s="4"/>
      <c r="B77" s="4" t="s">
        <v>53</v>
      </c>
      <c r="C77" s="12"/>
      <c r="D77" s="23"/>
      <c r="E77" s="22"/>
      <c r="F77" s="17" t="str">
        <f t="shared" si="1"/>
        <v/>
      </c>
    </row>
    <row r="78" spans="1:6" x14ac:dyDescent="0.2">
      <c r="A78" s="4"/>
      <c r="B78" s="4" t="s">
        <v>54</v>
      </c>
      <c r="C78" s="12"/>
      <c r="D78" s="23"/>
      <c r="E78" s="22"/>
      <c r="F78" s="17" t="str">
        <f t="shared" si="1"/>
        <v/>
      </c>
    </row>
    <row r="79" spans="1:6" x14ac:dyDescent="0.2">
      <c r="A79" s="4"/>
      <c r="B79" s="4" t="s">
        <v>55</v>
      </c>
      <c r="C79" s="12"/>
      <c r="D79" s="23"/>
      <c r="E79" s="22"/>
      <c r="F79" s="17" t="str">
        <f t="shared" si="1"/>
        <v/>
      </c>
    </row>
    <row r="80" spans="1:6" x14ac:dyDescent="0.2">
      <c r="A80" s="4"/>
      <c r="B80" s="4"/>
      <c r="C80" s="12"/>
      <c r="D80" s="23"/>
      <c r="E80" s="22"/>
      <c r="F80" s="17" t="str">
        <f t="shared" si="1"/>
        <v/>
      </c>
    </row>
    <row r="81" spans="1:6" x14ac:dyDescent="0.2">
      <c r="A81" s="4"/>
      <c r="B81" s="4" t="s">
        <v>58</v>
      </c>
      <c r="C81" s="12">
        <v>224</v>
      </c>
      <c r="D81" s="23"/>
      <c r="E81" s="22"/>
      <c r="F81" s="17">
        <f t="shared" si="1"/>
        <v>0</v>
      </c>
    </row>
    <row r="82" spans="1:6" x14ac:dyDescent="0.2">
      <c r="A82" s="4"/>
      <c r="B82" s="4"/>
      <c r="C82" s="12"/>
      <c r="D82" s="23"/>
      <c r="E82" s="22"/>
      <c r="F82" s="17" t="str">
        <f t="shared" si="1"/>
        <v/>
      </c>
    </row>
    <row r="83" spans="1:6" x14ac:dyDescent="0.2">
      <c r="A83" s="4" t="s">
        <v>59</v>
      </c>
      <c r="B83" s="4" t="s">
        <v>52</v>
      </c>
      <c r="C83" s="12"/>
      <c r="D83" s="23"/>
      <c r="E83" s="22"/>
      <c r="F83" s="17" t="str">
        <f t="shared" si="1"/>
        <v/>
      </c>
    </row>
    <row r="84" spans="1:6" x14ac:dyDescent="0.2">
      <c r="A84" s="4"/>
      <c r="B84" s="4" t="s">
        <v>53</v>
      </c>
      <c r="C84" s="12"/>
      <c r="D84" s="23"/>
      <c r="E84" s="22"/>
      <c r="F84" s="17" t="str">
        <f t="shared" si="1"/>
        <v/>
      </c>
    </row>
    <row r="85" spans="1:6" x14ac:dyDescent="0.2">
      <c r="A85" s="4"/>
      <c r="B85" s="4" t="s">
        <v>60</v>
      </c>
      <c r="C85" s="12"/>
      <c r="D85" s="23"/>
      <c r="E85" s="22"/>
      <c r="F85" s="17" t="str">
        <f t="shared" si="1"/>
        <v/>
      </c>
    </row>
    <row r="86" spans="1:6" x14ac:dyDescent="0.2">
      <c r="A86" s="4"/>
      <c r="B86" s="4" t="s">
        <v>55</v>
      </c>
      <c r="C86" s="12"/>
      <c r="D86" s="23"/>
      <c r="E86" s="22"/>
      <c r="F86" s="17" t="str">
        <f t="shared" si="1"/>
        <v/>
      </c>
    </row>
    <row r="87" spans="1:6" x14ac:dyDescent="0.2">
      <c r="A87" s="4"/>
      <c r="B87" s="4"/>
      <c r="C87" s="12"/>
      <c r="D87" s="23"/>
      <c r="E87" s="22"/>
      <c r="F87" s="17" t="str">
        <f t="shared" si="1"/>
        <v/>
      </c>
    </row>
    <row r="88" spans="1:6" x14ac:dyDescent="0.2">
      <c r="A88" s="4"/>
      <c r="B88" s="4" t="s">
        <v>61</v>
      </c>
      <c r="C88" s="12">
        <v>33.799999999999997</v>
      </c>
      <c r="D88" s="23"/>
      <c r="E88" s="22"/>
      <c r="F88" s="17">
        <f t="shared" si="1"/>
        <v>0</v>
      </c>
    </row>
    <row r="89" spans="1:6" x14ac:dyDescent="0.2">
      <c r="A89" s="4"/>
      <c r="B89" s="4"/>
      <c r="C89" s="12"/>
      <c r="D89" s="23"/>
      <c r="E89" s="22"/>
      <c r="F89" s="17" t="str">
        <f t="shared" si="1"/>
        <v/>
      </c>
    </row>
    <row r="90" spans="1:6" x14ac:dyDescent="0.2">
      <c r="A90" s="4" t="s">
        <v>62</v>
      </c>
      <c r="B90" s="4" t="s">
        <v>52</v>
      </c>
      <c r="C90" s="12"/>
      <c r="D90" s="23"/>
      <c r="E90" s="22"/>
      <c r="F90" s="17" t="str">
        <f t="shared" si="1"/>
        <v/>
      </c>
    </row>
    <row r="91" spans="1:6" x14ac:dyDescent="0.2">
      <c r="A91" s="4"/>
      <c r="B91" s="4" t="s">
        <v>53</v>
      </c>
      <c r="C91" s="12"/>
      <c r="D91" s="23"/>
      <c r="E91" s="22"/>
      <c r="F91" s="17" t="str">
        <f t="shared" si="1"/>
        <v/>
      </c>
    </row>
    <row r="92" spans="1:6" x14ac:dyDescent="0.2">
      <c r="A92" s="4"/>
      <c r="B92" s="4" t="s">
        <v>60</v>
      </c>
      <c r="C92" s="12"/>
      <c r="D92" s="23"/>
      <c r="E92" s="22"/>
      <c r="F92" s="17" t="str">
        <f t="shared" si="1"/>
        <v/>
      </c>
    </row>
    <row r="93" spans="1:6" x14ac:dyDescent="0.2">
      <c r="A93" s="4"/>
      <c r="B93" s="4" t="s">
        <v>55</v>
      </c>
      <c r="C93" s="12"/>
      <c r="D93" s="23"/>
      <c r="E93" s="22"/>
      <c r="F93" s="17" t="str">
        <f t="shared" si="1"/>
        <v/>
      </c>
    </row>
    <row r="94" spans="1:6" x14ac:dyDescent="0.2">
      <c r="A94" s="4"/>
      <c r="B94" s="4"/>
      <c r="C94" s="12"/>
      <c r="D94" s="23"/>
      <c r="E94" s="22"/>
      <c r="F94" s="17" t="str">
        <f t="shared" si="1"/>
        <v/>
      </c>
    </row>
    <row r="95" spans="1:6" x14ac:dyDescent="0.2">
      <c r="A95" s="4"/>
      <c r="B95" s="4" t="s">
        <v>63</v>
      </c>
      <c r="C95" s="12">
        <v>85.2</v>
      </c>
      <c r="D95" s="23"/>
      <c r="E95" s="22"/>
      <c r="F95" s="17">
        <f t="shared" si="1"/>
        <v>0</v>
      </c>
    </row>
    <row r="96" spans="1:6" x14ac:dyDescent="0.2">
      <c r="A96" s="4"/>
      <c r="B96" s="4"/>
      <c r="C96" s="12"/>
      <c r="D96" s="23"/>
      <c r="E96" s="22"/>
      <c r="F96" s="17" t="str">
        <f t="shared" si="1"/>
        <v/>
      </c>
    </row>
    <row r="97" spans="1:6" x14ac:dyDescent="0.2">
      <c r="A97" s="4" t="s">
        <v>64</v>
      </c>
      <c r="B97" s="4" t="s">
        <v>52</v>
      </c>
      <c r="C97" s="12"/>
      <c r="D97" s="23"/>
      <c r="E97" s="22"/>
      <c r="F97" s="17" t="str">
        <f t="shared" si="1"/>
        <v/>
      </c>
    </row>
    <row r="98" spans="1:6" x14ac:dyDescent="0.2">
      <c r="A98" s="4"/>
      <c r="B98" s="4" t="s">
        <v>53</v>
      </c>
      <c r="C98" s="12"/>
      <c r="D98" s="23"/>
      <c r="E98" s="22"/>
      <c r="F98" s="17" t="str">
        <f t="shared" si="1"/>
        <v/>
      </c>
    </row>
    <row r="99" spans="1:6" x14ac:dyDescent="0.2">
      <c r="A99" s="4"/>
      <c r="B99" s="4" t="s">
        <v>60</v>
      </c>
      <c r="C99" s="12"/>
      <c r="D99" s="23"/>
      <c r="E99" s="22"/>
      <c r="F99" s="17" t="str">
        <f t="shared" si="1"/>
        <v/>
      </c>
    </row>
    <row r="100" spans="1:6" x14ac:dyDescent="0.2">
      <c r="A100" s="4"/>
      <c r="B100" s="4" t="s">
        <v>55</v>
      </c>
      <c r="C100" s="12"/>
      <c r="D100" s="23"/>
      <c r="E100" s="22"/>
      <c r="F100" s="17" t="str">
        <f t="shared" si="1"/>
        <v/>
      </c>
    </row>
    <row r="101" spans="1:6" x14ac:dyDescent="0.2">
      <c r="A101" s="4"/>
      <c r="B101" s="4"/>
      <c r="C101" s="12"/>
      <c r="D101" s="23"/>
      <c r="E101" s="22"/>
      <c r="F101" s="17" t="str">
        <f t="shared" si="1"/>
        <v/>
      </c>
    </row>
    <row r="102" spans="1:6" x14ac:dyDescent="0.2">
      <c r="A102" s="4"/>
      <c r="B102" s="4" t="s">
        <v>65</v>
      </c>
      <c r="C102" s="12">
        <v>34.9</v>
      </c>
      <c r="D102" s="23"/>
      <c r="E102" s="22"/>
      <c r="F102" s="17">
        <f t="shared" si="1"/>
        <v>0</v>
      </c>
    </row>
    <row r="103" spans="1:6" x14ac:dyDescent="0.2">
      <c r="A103" s="4"/>
      <c r="B103" s="4"/>
      <c r="C103" s="12"/>
      <c r="D103" s="23"/>
      <c r="E103" s="22"/>
      <c r="F103" s="17" t="str">
        <f t="shared" si="1"/>
        <v/>
      </c>
    </row>
    <row r="104" spans="1:6" x14ac:dyDescent="0.2">
      <c r="A104" s="4" t="s">
        <v>66</v>
      </c>
      <c r="B104" s="4" t="s">
        <v>52</v>
      </c>
      <c r="C104" s="12"/>
      <c r="D104" s="23"/>
      <c r="E104" s="22"/>
      <c r="F104" s="17" t="str">
        <f t="shared" si="1"/>
        <v/>
      </c>
    </row>
    <row r="105" spans="1:6" x14ac:dyDescent="0.2">
      <c r="A105" s="4"/>
      <c r="B105" s="4" t="s">
        <v>53</v>
      </c>
      <c r="C105" s="12"/>
      <c r="D105" s="23"/>
      <c r="E105" s="22"/>
      <c r="F105" s="17" t="str">
        <f t="shared" si="1"/>
        <v/>
      </c>
    </row>
    <row r="106" spans="1:6" x14ac:dyDescent="0.2">
      <c r="A106" s="4"/>
      <c r="B106" s="4" t="s">
        <v>60</v>
      </c>
      <c r="C106" s="12"/>
      <c r="D106" s="23"/>
      <c r="E106" s="22"/>
      <c r="F106" s="17" t="str">
        <f t="shared" si="1"/>
        <v/>
      </c>
    </row>
    <row r="107" spans="1:6" x14ac:dyDescent="0.2">
      <c r="A107" s="4"/>
      <c r="B107" s="4" t="s">
        <v>55</v>
      </c>
      <c r="C107" s="12"/>
      <c r="D107" s="23"/>
      <c r="E107" s="22"/>
      <c r="F107" s="17" t="str">
        <f t="shared" si="1"/>
        <v/>
      </c>
    </row>
    <row r="108" spans="1:6" x14ac:dyDescent="0.2">
      <c r="A108" s="4"/>
      <c r="B108" s="4"/>
      <c r="C108" s="12"/>
      <c r="D108" s="23"/>
      <c r="E108" s="22"/>
      <c r="F108" s="17" t="str">
        <f t="shared" si="1"/>
        <v/>
      </c>
    </row>
    <row r="109" spans="1:6" x14ac:dyDescent="0.2">
      <c r="A109" s="4"/>
      <c r="B109" s="4" t="s">
        <v>67</v>
      </c>
      <c r="C109" s="12">
        <v>82.5</v>
      </c>
      <c r="D109" s="23"/>
      <c r="E109" s="22"/>
      <c r="F109" s="17">
        <f t="shared" si="1"/>
        <v>0</v>
      </c>
    </row>
    <row r="110" spans="1:6" x14ac:dyDescent="0.2">
      <c r="A110" s="4"/>
      <c r="B110" s="4"/>
      <c r="C110" s="12"/>
      <c r="D110" s="23"/>
      <c r="E110" s="22"/>
      <c r="F110" s="17" t="str">
        <f t="shared" si="1"/>
        <v/>
      </c>
    </row>
    <row r="111" spans="1:6" x14ac:dyDescent="0.2">
      <c r="A111" s="4"/>
      <c r="B111" s="4"/>
      <c r="C111" s="12"/>
      <c r="D111" s="23"/>
      <c r="E111" s="22"/>
      <c r="F111" s="17" t="str">
        <f t="shared" si="1"/>
        <v/>
      </c>
    </row>
    <row r="112" spans="1:6" x14ac:dyDescent="0.2">
      <c r="A112" s="4" t="s">
        <v>68</v>
      </c>
      <c r="B112" s="4" t="s">
        <v>69</v>
      </c>
      <c r="C112" s="12"/>
      <c r="D112" s="23"/>
      <c r="E112" s="22"/>
      <c r="F112" s="17" t="str">
        <f t="shared" si="1"/>
        <v/>
      </c>
    </row>
    <row r="113" spans="1:6" x14ac:dyDescent="0.2">
      <c r="A113" s="4"/>
      <c r="B113" s="4" t="s">
        <v>70</v>
      </c>
      <c r="C113" s="12"/>
      <c r="D113" s="23"/>
      <c r="E113" s="22"/>
      <c r="F113" s="17" t="str">
        <f t="shared" si="1"/>
        <v/>
      </c>
    </row>
    <row r="114" spans="1:6" x14ac:dyDescent="0.2">
      <c r="A114" s="4"/>
      <c r="B114" s="4" t="s">
        <v>71</v>
      </c>
      <c r="C114" s="12"/>
      <c r="D114" s="23"/>
      <c r="E114" s="22"/>
      <c r="F114" s="17" t="str">
        <f t="shared" si="1"/>
        <v/>
      </c>
    </row>
    <row r="115" spans="1:6" x14ac:dyDescent="0.2">
      <c r="A115" s="4"/>
      <c r="B115" s="4"/>
      <c r="C115" s="12"/>
      <c r="D115" s="23"/>
      <c r="E115" s="22"/>
      <c r="F115" s="17" t="str">
        <f t="shared" si="1"/>
        <v/>
      </c>
    </row>
    <row r="116" spans="1:6" x14ac:dyDescent="0.2">
      <c r="A116" s="4"/>
      <c r="B116" s="4" t="s">
        <v>25</v>
      </c>
      <c r="C116" s="12">
        <v>8</v>
      </c>
      <c r="D116" s="23"/>
      <c r="E116" s="22"/>
      <c r="F116" s="17">
        <f t="shared" si="1"/>
        <v>0</v>
      </c>
    </row>
    <row r="117" spans="1:6" x14ac:dyDescent="0.2">
      <c r="A117" s="4"/>
      <c r="B117" s="4"/>
      <c r="C117" s="12"/>
      <c r="D117" s="23"/>
      <c r="E117" s="22"/>
      <c r="F117" s="17" t="str">
        <f t="shared" si="1"/>
        <v/>
      </c>
    </row>
    <row r="118" spans="1:6" x14ac:dyDescent="0.2">
      <c r="A118" s="4" t="s">
        <v>72</v>
      </c>
      <c r="B118" s="4" t="s">
        <v>73</v>
      </c>
      <c r="C118" s="12"/>
      <c r="D118" s="23"/>
      <c r="E118" s="22"/>
      <c r="F118" s="17" t="str">
        <f t="shared" si="1"/>
        <v/>
      </c>
    </row>
    <row r="119" spans="1:6" x14ac:dyDescent="0.2">
      <c r="A119" s="4"/>
      <c r="B119" s="4" t="s">
        <v>74</v>
      </c>
      <c r="C119" s="12"/>
      <c r="D119" s="23"/>
      <c r="E119" s="22"/>
      <c r="F119" s="17" t="str">
        <f t="shared" si="1"/>
        <v/>
      </c>
    </row>
    <row r="120" spans="1:6" x14ac:dyDescent="0.2">
      <c r="A120" s="4"/>
      <c r="B120" s="4" t="s">
        <v>75</v>
      </c>
      <c r="C120" s="12"/>
      <c r="D120" s="23"/>
      <c r="E120" s="22"/>
      <c r="F120" s="17" t="str">
        <f t="shared" si="1"/>
        <v/>
      </c>
    </row>
    <row r="121" spans="1:6" x14ac:dyDescent="0.2">
      <c r="A121" s="4"/>
      <c r="B121" s="4" t="s">
        <v>76</v>
      </c>
      <c r="C121" s="12"/>
      <c r="D121" s="23"/>
      <c r="E121" s="22"/>
      <c r="F121" s="17" t="str">
        <f t="shared" si="1"/>
        <v/>
      </c>
    </row>
    <row r="122" spans="1:6" x14ac:dyDescent="0.2">
      <c r="A122" s="4"/>
      <c r="B122" s="4" t="s">
        <v>77</v>
      </c>
      <c r="C122" s="12"/>
      <c r="D122" s="23"/>
      <c r="E122" s="22"/>
      <c r="F122" s="17" t="str">
        <f t="shared" si="1"/>
        <v/>
      </c>
    </row>
    <row r="123" spans="1:6" x14ac:dyDescent="0.2">
      <c r="A123" s="4"/>
      <c r="B123" s="4"/>
      <c r="C123" s="12"/>
      <c r="D123" s="23"/>
      <c r="E123" s="22"/>
      <c r="F123" s="17" t="str">
        <f t="shared" si="1"/>
        <v/>
      </c>
    </row>
    <row r="124" spans="1:6" x14ac:dyDescent="0.2">
      <c r="A124" s="4"/>
      <c r="B124" s="4" t="s">
        <v>5</v>
      </c>
      <c r="C124" s="12">
        <v>9</v>
      </c>
      <c r="D124" s="23"/>
      <c r="E124" s="22"/>
      <c r="F124" s="17">
        <f t="shared" si="1"/>
        <v>0</v>
      </c>
    </row>
    <row r="125" spans="1:6" x14ac:dyDescent="0.2">
      <c r="A125" s="4"/>
      <c r="B125" s="4"/>
      <c r="C125" s="12"/>
      <c r="D125" s="23"/>
      <c r="E125" s="22"/>
      <c r="F125" s="17" t="str">
        <f t="shared" si="1"/>
        <v/>
      </c>
    </row>
    <row r="126" spans="1:6" x14ac:dyDescent="0.2">
      <c r="A126" s="4" t="s">
        <v>78</v>
      </c>
      <c r="B126" s="4" t="s">
        <v>79</v>
      </c>
      <c r="C126" s="12"/>
      <c r="D126" s="23"/>
      <c r="E126" s="22"/>
      <c r="F126" s="17" t="str">
        <f t="shared" si="1"/>
        <v/>
      </c>
    </row>
    <row r="127" spans="1:6" x14ac:dyDescent="0.2">
      <c r="A127" s="4"/>
      <c r="B127" s="4" t="s">
        <v>80</v>
      </c>
      <c r="C127" s="12"/>
      <c r="D127" s="23"/>
      <c r="E127" s="22"/>
      <c r="F127" s="17" t="str">
        <f t="shared" si="1"/>
        <v/>
      </c>
    </row>
    <row r="128" spans="1:6" x14ac:dyDescent="0.2">
      <c r="A128" s="4"/>
      <c r="B128" s="4" t="s">
        <v>81</v>
      </c>
      <c r="C128" s="12"/>
      <c r="D128" s="23"/>
      <c r="E128" s="22"/>
      <c r="F128" s="17" t="str">
        <f t="shared" si="1"/>
        <v/>
      </c>
    </row>
    <row r="129" spans="1:6" x14ac:dyDescent="0.2">
      <c r="A129" s="4"/>
      <c r="B129" s="4" t="s">
        <v>82</v>
      </c>
      <c r="C129" s="12"/>
      <c r="D129" s="23"/>
      <c r="E129" s="22"/>
      <c r="F129" s="17" t="str">
        <f t="shared" si="1"/>
        <v/>
      </c>
    </row>
    <row r="130" spans="1:6" x14ac:dyDescent="0.2">
      <c r="A130" s="4"/>
      <c r="B130" s="4"/>
      <c r="C130" s="12"/>
      <c r="D130" s="23"/>
      <c r="E130" s="22"/>
      <c r="F130" s="17" t="str">
        <f t="shared" si="1"/>
        <v/>
      </c>
    </row>
    <row r="131" spans="1:6" x14ac:dyDescent="0.2">
      <c r="A131" s="4"/>
      <c r="B131" s="4" t="s">
        <v>5</v>
      </c>
      <c r="C131" s="12">
        <v>8</v>
      </c>
      <c r="D131" s="23"/>
      <c r="E131" s="22"/>
      <c r="F131" s="17">
        <f t="shared" si="1"/>
        <v>0</v>
      </c>
    </row>
    <row r="132" spans="1:6" x14ac:dyDescent="0.2">
      <c r="A132" s="4"/>
      <c r="B132" s="4"/>
      <c r="C132" s="12"/>
      <c r="D132" s="23"/>
      <c r="E132" s="22"/>
      <c r="F132" s="17" t="str">
        <f t="shared" si="1"/>
        <v/>
      </c>
    </row>
    <row r="133" spans="1:6" x14ac:dyDescent="0.2">
      <c r="A133" s="4" t="s">
        <v>83</v>
      </c>
      <c r="B133" s="4" t="s">
        <v>79</v>
      </c>
      <c r="C133" s="12"/>
      <c r="D133" s="23"/>
      <c r="E133" s="22"/>
      <c r="F133" s="17" t="str">
        <f t="shared" si="1"/>
        <v/>
      </c>
    </row>
    <row r="134" spans="1:6" x14ac:dyDescent="0.2">
      <c r="A134" s="4"/>
      <c r="B134" s="4" t="s">
        <v>80</v>
      </c>
      <c r="C134" s="12"/>
      <c r="D134" s="23"/>
      <c r="E134" s="22"/>
      <c r="F134" s="17" t="str">
        <f t="shared" si="1"/>
        <v/>
      </c>
    </row>
    <row r="135" spans="1:6" x14ac:dyDescent="0.2">
      <c r="A135" s="4"/>
      <c r="B135" s="4" t="s">
        <v>81</v>
      </c>
      <c r="C135" s="12"/>
      <c r="D135" s="23"/>
      <c r="E135" s="22"/>
      <c r="F135" s="17" t="str">
        <f t="shared" si="1"/>
        <v/>
      </c>
    </row>
    <row r="136" spans="1:6" x14ac:dyDescent="0.2">
      <c r="A136" s="4"/>
      <c r="B136" s="4" t="s">
        <v>84</v>
      </c>
      <c r="C136" s="12"/>
      <c r="D136" s="23"/>
      <c r="E136" s="22"/>
      <c r="F136" s="17" t="str">
        <f t="shared" si="1"/>
        <v/>
      </c>
    </row>
    <row r="137" spans="1:6" x14ac:dyDescent="0.2">
      <c r="A137" s="4"/>
      <c r="B137" s="4"/>
      <c r="C137" s="12"/>
      <c r="D137" s="23"/>
      <c r="E137" s="22"/>
      <c r="F137" s="17" t="str">
        <f t="shared" ref="F137:F200" si="2">IF(C137="","",E137*C137)</f>
        <v/>
      </c>
    </row>
    <row r="138" spans="1:6" x14ac:dyDescent="0.2">
      <c r="A138" s="4"/>
      <c r="B138" s="4" t="s">
        <v>5</v>
      </c>
      <c r="C138" s="12">
        <v>6</v>
      </c>
      <c r="D138" s="23"/>
      <c r="E138" s="22"/>
      <c r="F138" s="17">
        <f t="shared" si="2"/>
        <v>0</v>
      </c>
    </row>
    <row r="139" spans="1:6" x14ac:dyDescent="0.2">
      <c r="A139" s="4"/>
      <c r="B139" s="4"/>
      <c r="C139" s="12"/>
      <c r="D139" s="23"/>
      <c r="E139" s="22"/>
      <c r="F139" s="17" t="str">
        <f t="shared" si="2"/>
        <v/>
      </c>
    </row>
    <row r="140" spans="1:6" x14ac:dyDescent="0.2">
      <c r="A140" s="4" t="s">
        <v>85</v>
      </c>
      <c r="B140" s="4" t="s">
        <v>79</v>
      </c>
      <c r="C140" s="12"/>
      <c r="D140" s="23"/>
      <c r="E140" s="22"/>
      <c r="F140" s="17" t="str">
        <f t="shared" si="2"/>
        <v/>
      </c>
    </row>
    <row r="141" spans="1:6" x14ac:dyDescent="0.2">
      <c r="A141" s="4"/>
      <c r="B141" s="4" t="s">
        <v>80</v>
      </c>
      <c r="C141" s="12"/>
      <c r="D141" s="23"/>
      <c r="E141" s="22"/>
      <c r="F141" s="17" t="str">
        <f t="shared" si="2"/>
        <v/>
      </c>
    </row>
    <row r="142" spans="1:6" x14ac:dyDescent="0.2">
      <c r="A142" s="4"/>
      <c r="B142" s="4" t="s">
        <v>81</v>
      </c>
      <c r="C142" s="12"/>
      <c r="D142" s="23"/>
      <c r="E142" s="22"/>
      <c r="F142" s="17" t="str">
        <f t="shared" si="2"/>
        <v/>
      </c>
    </row>
    <row r="143" spans="1:6" x14ac:dyDescent="0.2">
      <c r="A143" s="4"/>
      <c r="B143" s="4" t="s">
        <v>86</v>
      </c>
      <c r="C143" s="12"/>
      <c r="D143" s="23"/>
      <c r="E143" s="22"/>
      <c r="F143" s="17" t="str">
        <f t="shared" si="2"/>
        <v/>
      </c>
    </row>
    <row r="144" spans="1:6" x14ac:dyDescent="0.2">
      <c r="A144" s="4"/>
      <c r="B144" s="4"/>
      <c r="C144" s="12"/>
      <c r="D144" s="23"/>
      <c r="E144" s="22"/>
      <c r="F144" s="17" t="str">
        <f t="shared" si="2"/>
        <v/>
      </c>
    </row>
    <row r="145" spans="1:6" x14ac:dyDescent="0.2">
      <c r="A145" s="4"/>
      <c r="B145" s="4" t="s">
        <v>5</v>
      </c>
      <c r="C145" s="12">
        <v>2</v>
      </c>
      <c r="D145" s="23"/>
      <c r="E145" s="22"/>
      <c r="F145" s="17">
        <f t="shared" si="2"/>
        <v>0</v>
      </c>
    </row>
    <row r="146" spans="1:6" x14ac:dyDescent="0.2">
      <c r="A146" s="4"/>
      <c r="B146" s="4"/>
      <c r="C146" s="12"/>
      <c r="D146" s="23"/>
      <c r="E146" s="22"/>
      <c r="F146" s="17" t="str">
        <f t="shared" si="2"/>
        <v/>
      </c>
    </row>
    <row r="147" spans="1:6" x14ac:dyDescent="0.2">
      <c r="A147" s="4" t="s">
        <v>87</v>
      </c>
      <c r="B147" s="4" t="s">
        <v>79</v>
      </c>
      <c r="C147" s="12"/>
      <c r="D147" s="23"/>
      <c r="E147" s="22"/>
      <c r="F147" s="17" t="str">
        <f t="shared" si="2"/>
        <v/>
      </c>
    </row>
    <row r="148" spans="1:6" x14ac:dyDescent="0.2">
      <c r="A148" s="4"/>
      <c r="B148" s="4" t="s">
        <v>88</v>
      </c>
      <c r="C148" s="12"/>
      <c r="D148" s="23"/>
      <c r="E148" s="22"/>
      <c r="F148" s="17" t="str">
        <f t="shared" si="2"/>
        <v/>
      </c>
    </row>
    <row r="149" spans="1:6" x14ac:dyDescent="0.2">
      <c r="A149" s="4"/>
      <c r="B149" s="4" t="s">
        <v>81</v>
      </c>
      <c r="C149" s="12"/>
      <c r="D149" s="23"/>
      <c r="E149" s="22"/>
      <c r="F149" s="17" t="str">
        <f t="shared" si="2"/>
        <v/>
      </c>
    </row>
    <row r="150" spans="1:6" x14ac:dyDescent="0.2">
      <c r="A150" s="4"/>
      <c r="B150" s="4" t="s">
        <v>86</v>
      </c>
      <c r="C150" s="12"/>
      <c r="D150" s="23"/>
      <c r="E150" s="22"/>
      <c r="F150" s="17" t="str">
        <f t="shared" si="2"/>
        <v/>
      </c>
    </row>
    <row r="151" spans="1:6" x14ac:dyDescent="0.2">
      <c r="A151" s="4"/>
      <c r="B151" s="4"/>
      <c r="C151" s="12"/>
      <c r="D151" s="23"/>
      <c r="E151" s="22"/>
      <c r="F151" s="17" t="str">
        <f t="shared" si="2"/>
        <v/>
      </c>
    </row>
    <row r="152" spans="1:6" x14ac:dyDescent="0.2">
      <c r="A152" s="4"/>
      <c r="B152" s="4" t="s">
        <v>5</v>
      </c>
      <c r="C152" s="12">
        <v>3</v>
      </c>
      <c r="D152" s="23"/>
      <c r="E152" s="22"/>
      <c r="F152" s="17">
        <f t="shared" si="2"/>
        <v>0</v>
      </c>
    </row>
    <row r="153" spans="1:6" x14ac:dyDescent="0.2">
      <c r="A153" s="4"/>
      <c r="B153" s="4"/>
      <c r="C153" s="12"/>
      <c r="D153" s="23"/>
      <c r="E153" s="22"/>
      <c r="F153" s="17" t="str">
        <f t="shared" si="2"/>
        <v/>
      </c>
    </row>
    <row r="154" spans="1:6" x14ac:dyDescent="0.2">
      <c r="A154" s="4" t="s">
        <v>89</v>
      </c>
      <c r="B154" s="15" t="s">
        <v>90</v>
      </c>
      <c r="C154" s="12"/>
      <c r="D154" s="23"/>
      <c r="E154" s="22"/>
      <c r="F154" s="17" t="str">
        <f t="shared" si="2"/>
        <v/>
      </c>
    </row>
    <row r="155" spans="1:6" x14ac:dyDescent="0.2">
      <c r="A155" s="4"/>
      <c r="B155" s="15" t="s">
        <v>91</v>
      </c>
      <c r="C155" s="12"/>
      <c r="D155" s="23"/>
      <c r="E155" s="22"/>
      <c r="F155" s="17" t="str">
        <f t="shared" si="2"/>
        <v/>
      </c>
    </row>
    <row r="156" spans="1:6" x14ac:dyDescent="0.2">
      <c r="A156" s="4"/>
      <c r="B156" s="15" t="s">
        <v>92</v>
      </c>
      <c r="C156" s="12"/>
      <c r="D156" s="23"/>
      <c r="E156" s="22"/>
      <c r="F156" s="17" t="str">
        <f t="shared" si="2"/>
        <v/>
      </c>
    </row>
    <row r="157" spans="1:6" x14ac:dyDescent="0.2">
      <c r="A157" s="4"/>
      <c r="B157" s="4"/>
      <c r="C157" s="12"/>
      <c r="D157" s="23"/>
      <c r="E157" s="22"/>
      <c r="F157" s="17" t="str">
        <f t="shared" si="2"/>
        <v/>
      </c>
    </row>
    <row r="158" spans="1:6" x14ac:dyDescent="0.2">
      <c r="A158" s="4"/>
      <c r="B158" s="4" t="s">
        <v>5</v>
      </c>
      <c r="C158" s="12">
        <v>6</v>
      </c>
      <c r="D158" s="23"/>
      <c r="E158" s="22"/>
      <c r="F158" s="17">
        <f t="shared" si="2"/>
        <v>0</v>
      </c>
    </row>
    <row r="159" spans="1:6" x14ac:dyDescent="0.2">
      <c r="A159" s="4"/>
      <c r="B159" s="4"/>
      <c r="C159" s="12"/>
      <c r="D159" s="23"/>
      <c r="E159" s="22"/>
      <c r="F159" s="17" t="str">
        <f t="shared" si="2"/>
        <v/>
      </c>
    </row>
    <row r="160" spans="1:6" x14ac:dyDescent="0.2">
      <c r="A160" s="4" t="s">
        <v>93</v>
      </c>
      <c r="B160" s="4" t="s">
        <v>94</v>
      </c>
      <c r="C160" s="12"/>
      <c r="D160" s="23"/>
      <c r="E160" s="22"/>
      <c r="F160" s="17" t="str">
        <f t="shared" si="2"/>
        <v/>
      </c>
    </row>
    <row r="161" spans="1:6" x14ac:dyDescent="0.2">
      <c r="A161" s="4"/>
      <c r="B161" s="4" t="s">
        <v>95</v>
      </c>
      <c r="C161" s="12"/>
      <c r="D161" s="23"/>
      <c r="E161" s="22"/>
      <c r="F161" s="17" t="str">
        <f t="shared" si="2"/>
        <v/>
      </c>
    </row>
    <row r="162" spans="1:6" x14ac:dyDescent="0.2">
      <c r="A162" s="4"/>
      <c r="B162" s="4" t="s">
        <v>96</v>
      </c>
      <c r="C162" s="12"/>
      <c r="D162" s="23"/>
      <c r="E162" s="22"/>
      <c r="F162" s="17" t="str">
        <f t="shared" si="2"/>
        <v/>
      </c>
    </row>
    <row r="163" spans="1:6" x14ac:dyDescent="0.2">
      <c r="A163" s="4"/>
      <c r="B163" s="4"/>
      <c r="C163" s="12"/>
      <c r="D163" s="23"/>
      <c r="E163" s="22"/>
      <c r="F163" s="17" t="str">
        <f t="shared" si="2"/>
        <v/>
      </c>
    </row>
    <row r="164" spans="1:6" x14ac:dyDescent="0.2">
      <c r="A164" s="4"/>
      <c r="B164" s="4" t="s">
        <v>5</v>
      </c>
      <c r="C164" s="12">
        <v>17</v>
      </c>
      <c r="D164" s="23"/>
      <c r="E164" s="22"/>
      <c r="F164" s="17">
        <f t="shared" si="2"/>
        <v>0</v>
      </c>
    </row>
    <row r="165" spans="1:6" x14ac:dyDescent="0.2">
      <c r="A165" s="4"/>
      <c r="B165" s="4"/>
      <c r="C165" s="12"/>
      <c r="D165" s="23"/>
      <c r="E165" s="22"/>
      <c r="F165" s="17" t="str">
        <f t="shared" si="2"/>
        <v/>
      </c>
    </row>
    <row r="166" spans="1:6" x14ac:dyDescent="0.2">
      <c r="A166" s="4" t="s">
        <v>97</v>
      </c>
      <c r="B166" s="4" t="s">
        <v>98</v>
      </c>
      <c r="C166" s="12"/>
      <c r="D166" s="23"/>
      <c r="E166" s="22"/>
      <c r="F166" s="17" t="str">
        <f t="shared" si="2"/>
        <v/>
      </c>
    </row>
    <row r="167" spans="1:6" x14ac:dyDescent="0.2">
      <c r="A167" s="4"/>
      <c r="B167" s="4" t="s">
        <v>99</v>
      </c>
      <c r="C167" s="12"/>
      <c r="D167" s="23"/>
      <c r="E167" s="22"/>
      <c r="F167" s="17" t="str">
        <f t="shared" si="2"/>
        <v/>
      </c>
    </row>
    <row r="168" spans="1:6" x14ac:dyDescent="0.2">
      <c r="A168" s="4"/>
      <c r="B168" s="4" t="s">
        <v>100</v>
      </c>
      <c r="C168" s="12"/>
      <c r="D168" s="23"/>
      <c r="E168" s="22"/>
      <c r="F168" s="17" t="str">
        <f t="shared" si="2"/>
        <v/>
      </c>
    </row>
    <row r="169" spans="1:6" x14ac:dyDescent="0.2">
      <c r="A169" s="4"/>
      <c r="B169" s="4" t="s">
        <v>101</v>
      </c>
      <c r="C169" s="12"/>
      <c r="D169" s="23"/>
      <c r="E169" s="22"/>
      <c r="F169" s="17" t="str">
        <f t="shared" si="2"/>
        <v/>
      </c>
    </row>
    <row r="170" spans="1:6" x14ac:dyDescent="0.2">
      <c r="A170" s="4"/>
      <c r="B170" s="4" t="s">
        <v>102</v>
      </c>
      <c r="C170" s="12"/>
      <c r="D170" s="23"/>
      <c r="E170" s="22"/>
      <c r="F170" s="17" t="str">
        <f t="shared" si="2"/>
        <v/>
      </c>
    </row>
    <row r="171" spans="1:6" x14ac:dyDescent="0.2">
      <c r="A171" s="4"/>
      <c r="B171" s="4"/>
      <c r="C171" s="12"/>
      <c r="D171" s="23"/>
      <c r="E171" s="22"/>
      <c r="F171" s="17" t="str">
        <f t="shared" si="2"/>
        <v/>
      </c>
    </row>
    <row r="172" spans="1:6" x14ac:dyDescent="0.2">
      <c r="A172" s="4"/>
      <c r="B172" s="4" t="s">
        <v>5</v>
      </c>
      <c r="C172" s="12">
        <v>3</v>
      </c>
      <c r="D172" s="23"/>
      <c r="E172" s="22"/>
      <c r="F172" s="17">
        <f t="shared" si="2"/>
        <v>0</v>
      </c>
    </row>
    <row r="173" spans="1:6" x14ac:dyDescent="0.2">
      <c r="A173" s="4"/>
      <c r="B173" s="4"/>
      <c r="C173" s="12"/>
      <c r="D173" s="23"/>
      <c r="E173" s="22"/>
      <c r="F173" s="17" t="str">
        <f t="shared" si="2"/>
        <v/>
      </c>
    </row>
    <row r="174" spans="1:6" x14ac:dyDescent="0.2">
      <c r="A174" s="4" t="s">
        <v>103</v>
      </c>
      <c r="B174" s="4" t="s">
        <v>98</v>
      </c>
      <c r="C174" s="12"/>
      <c r="D174" s="23"/>
      <c r="E174" s="22"/>
      <c r="F174" s="17" t="str">
        <f t="shared" si="2"/>
        <v/>
      </c>
    </row>
    <row r="175" spans="1:6" x14ac:dyDescent="0.2">
      <c r="A175" s="4"/>
      <c r="B175" s="4" t="s">
        <v>99</v>
      </c>
      <c r="C175" s="12"/>
      <c r="D175" s="23"/>
      <c r="E175" s="22"/>
      <c r="F175" s="17" t="str">
        <f t="shared" si="2"/>
        <v/>
      </c>
    </row>
    <row r="176" spans="1:6" x14ac:dyDescent="0.2">
      <c r="A176" s="4"/>
      <c r="B176" s="4" t="s">
        <v>100</v>
      </c>
      <c r="C176" s="12"/>
      <c r="D176" s="23"/>
      <c r="E176" s="22"/>
      <c r="F176" s="17" t="str">
        <f t="shared" si="2"/>
        <v/>
      </c>
    </row>
    <row r="177" spans="1:6" x14ac:dyDescent="0.2">
      <c r="A177" s="4"/>
      <c r="B177" s="4" t="s">
        <v>101</v>
      </c>
      <c r="C177" s="12"/>
      <c r="D177" s="23"/>
      <c r="E177" s="22"/>
      <c r="F177" s="17" t="str">
        <f t="shared" si="2"/>
        <v/>
      </c>
    </row>
    <row r="178" spans="1:6" x14ac:dyDescent="0.2">
      <c r="A178" s="4"/>
      <c r="B178" s="4" t="s">
        <v>102</v>
      </c>
      <c r="C178" s="12"/>
      <c r="D178" s="23"/>
      <c r="E178" s="22"/>
      <c r="F178" s="17" t="str">
        <f t="shared" si="2"/>
        <v/>
      </c>
    </row>
    <row r="179" spans="1:6" x14ac:dyDescent="0.2">
      <c r="A179" s="4"/>
      <c r="B179" s="4"/>
      <c r="C179" s="12"/>
      <c r="D179" s="23"/>
      <c r="E179" s="22"/>
      <c r="F179" s="17" t="str">
        <f t="shared" si="2"/>
        <v/>
      </c>
    </row>
    <row r="180" spans="1:6" x14ac:dyDescent="0.2">
      <c r="A180" s="4"/>
      <c r="B180" s="4" t="s">
        <v>5</v>
      </c>
      <c r="C180" s="12">
        <v>1</v>
      </c>
      <c r="D180" s="23"/>
      <c r="E180" s="22"/>
      <c r="F180" s="17">
        <f t="shared" si="2"/>
        <v>0</v>
      </c>
    </row>
    <row r="181" spans="1:6" x14ac:dyDescent="0.2">
      <c r="A181" s="4"/>
      <c r="B181" s="4"/>
      <c r="C181" s="12"/>
      <c r="D181" s="23"/>
      <c r="E181" s="22"/>
      <c r="F181" s="17" t="str">
        <f t="shared" si="2"/>
        <v/>
      </c>
    </row>
    <row r="182" spans="1:6" x14ac:dyDescent="0.2">
      <c r="A182" s="4" t="s">
        <v>104</v>
      </c>
      <c r="B182" s="4" t="s">
        <v>105</v>
      </c>
      <c r="C182" s="12"/>
      <c r="D182" s="23"/>
      <c r="E182" s="22"/>
      <c r="F182" s="17" t="str">
        <f t="shared" si="2"/>
        <v/>
      </c>
    </row>
    <row r="183" spans="1:6" x14ac:dyDescent="0.2">
      <c r="A183" s="4"/>
      <c r="B183" s="4" t="s">
        <v>106</v>
      </c>
      <c r="C183" s="12"/>
      <c r="D183" s="23"/>
      <c r="E183" s="22"/>
      <c r="F183" s="17" t="str">
        <f t="shared" si="2"/>
        <v/>
      </c>
    </row>
    <row r="184" spans="1:6" x14ac:dyDescent="0.2">
      <c r="A184" s="4"/>
      <c r="B184" s="4" t="s">
        <v>107</v>
      </c>
      <c r="C184" s="12"/>
      <c r="D184" s="23"/>
      <c r="E184" s="22"/>
      <c r="F184" s="17" t="str">
        <f t="shared" si="2"/>
        <v/>
      </c>
    </row>
    <row r="185" spans="1:6" x14ac:dyDescent="0.2">
      <c r="A185" s="4"/>
      <c r="B185" s="4" t="s">
        <v>108</v>
      </c>
      <c r="C185" s="12"/>
      <c r="D185" s="23"/>
      <c r="E185" s="22"/>
      <c r="F185" s="17" t="str">
        <f t="shared" si="2"/>
        <v/>
      </c>
    </row>
    <row r="186" spans="1:6" x14ac:dyDescent="0.2">
      <c r="A186" s="4"/>
      <c r="B186" s="4" t="s">
        <v>109</v>
      </c>
      <c r="C186" s="12"/>
      <c r="D186" s="23"/>
      <c r="E186" s="22"/>
      <c r="F186" s="17" t="str">
        <f t="shared" si="2"/>
        <v/>
      </c>
    </row>
    <row r="187" spans="1:6" x14ac:dyDescent="0.2">
      <c r="A187" s="4"/>
      <c r="B187" s="4"/>
      <c r="C187" s="12"/>
      <c r="D187" s="23"/>
      <c r="E187" s="22"/>
      <c r="F187" s="17" t="str">
        <f t="shared" si="2"/>
        <v/>
      </c>
    </row>
    <row r="188" spans="1:6" x14ac:dyDescent="0.2">
      <c r="A188" s="4"/>
      <c r="B188" s="4" t="s">
        <v>5</v>
      </c>
      <c r="C188" s="12">
        <v>1</v>
      </c>
      <c r="D188" s="23"/>
      <c r="E188" s="22"/>
      <c r="F188" s="17">
        <f t="shared" si="2"/>
        <v>0</v>
      </c>
    </row>
    <row r="189" spans="1:6" x14ac:dyDescent="0.2">
      <c r="A189" s="4"/>
      <c r="B189" s="4"/>
      <c r="C189" s="12"/>
      <c r="D189" s="23"/>
      <c r="E189" s="22"/>
      <c r="F189" s="17" t="str">
        <f t="shared" si="2"/>
        <v/>
      </c>
    </row>
    <row r="190" spans="1:6" x14ac:dyDescent="0.2">
      <c r="A190" s="4" t="s">
        <v>110</v>
      </c>
      <c r="B190" s="4" t="s">
        <v>111</v>
      </c>
      <c r="C190" s="12"/>
      <c r="D190" s="23"/>
      <c r="E190" s="22"/>
      <c r="F190" s="17" t="str">
        <f t="shared" si="2"/>
        <v/>
      </c>
    </row>
    <row r="191" spans="1:6" x14ac:dyDescent="0.2">
      <c r="A191" s="4"/>
      <c r="B191" s="4" t="s">
        <v>112</v>
      </c>
      <c r="C191" s="12"/>
      <c r="D191" s="23"/>
      <c r="E191" s="22"/>
      <c r="F191" s="17" t="str">
        <f t="shared" si="2"/>
        <v/>
      </c>
    </row>
    <row r="192" spans="1:6" x14ac:dyDescent="0.2">
      <c r="A192" s="4"/>
      <c r="B192" s="4" t="s">
        <v>113</v>
      </c>
      <c r="C192" s="12"/>
      <c r="D192" s="23"/>
      <c r="E192" s="22"/>
      <c r="F192" s="17" t="str">
        <f t="shared" si="2"/>
        <v/>
      </c>
    </row>
    <row r="193" spans="1:6" x14ac:dyDescent="0.2">
      <c r="A193" s="4"/>
      <c r="B193" s="4" t="s">
        <v>114</v>
      </c>
      <c r="C193" s="12"/>
      <c r="D193" s="23"/>
      <c r="E193" s="22"/>
      <c r="F193" s="17" t="str">
        <f t="shared" si="2"/>
        <v/>
      </c>
    </row>
    <row r="194" spans="1:6" x14ac:dyDescent="0.2">
      <c r="A194" s="4"/>
      <c r="B194" s="4"/>
      <c r="C194" s="12"/>
      <c r="D194" s="23"/>
      <c r="E194" s="22"/>
      <c r="F194" s="17" t="str">
        <f t="shared" si="2"/>
        <v/>
      </c>
    </row>
    <row r="195" spans="1:6" x14ac:dyDescent="0.2">
      <c r="A195" s="4"/>
      <c r="B195" s="4" t="s">
        <v>115</v>
      </c>
      <c r="C195" s="12">
        <v>1</v>
      </c>
      <c r="D195" s="23"/>
      <c r="E195" s="22"/>
      <c r="F195" s="17">
        <f t="shared" si="2"/>
        <v>0</v>
      </c>
    </row>
    <row r="196" spans="1:6" x14ac:dyDescent="0.2">
      <c r="A196" s="4"/>
      <c r="B196" s="4"/>
      <c r="C196" s="12"/>
      <c r="D196" s="23"/>
      <c r="E196" s="22"/>
      <c r="F196" s="17" t="str">
        <f t="shared" si="2"/>
        <v/>
      </c>
    </row>
    <row r="197" spans="1:6" x14ac:dyDescent="0.2">
      <c r="A197" s="4" t="s">
        <v>116</v>
      </c>
      <c r="B197" s="4" t="s">
        <v>117</v>
      </c>
      <c r="C197" s="12"/>
      <c r="D197" s="23"/>
      <c r="E197" s="22"/>
      <c r="F197" s="17" t="str">
        <f t="shared" si="2"/>
        <v/>
      </c>
    </row>
    <row r="198" spans="1:6" x14ac:dyDescent="0.2">
      <c r="A198" s="4"/>
      <c r="B198" s="4" t="s">
        <v>118</v>
      </c>
      <c r="C198" s="12"/>
      <c r="D198" s="23"/>
      <c r="E198" s="22"/>
      <c r="F198" s="17" t="str">
        <f t="shared" si="2"/>
        <v/>
      </c>
    </row>
    <row r="199" spans="1:6" x14ac:dyDescent="0.2">
      <c r="A199" s="4"/>
      <c r="B199" s="4"/>
      <c r="C199" s="12"/>
      <c r="D199" s="23"/>
      <c r="E199" s="22"/>
      <c r="F199" s="17" t="str">
        <f t="shared" si="2"/>
        <v/>
      </c>
    </row>
    <row r="200" spans="1:6" x14ac:dyDescent="0.2">
      <c r="A200" s="4"/>
      <c r="B200" s="4" t="s">
        <v>25</v>
      </c>
      <c r="C200" s="12">
        <v>672.5</v>
      </c>
      <c r="D200" s="23"/>
      <c r="E200" s="22"/>
      <c r="F200" s="17">
        <f t="shared" si="2"/>
        <v>0</v>
      </c>
    </row>
    <row r="201" spans="1:6" x14ac:dyDescent="0.2">
      <c r="A201" s="4"/>
      <c r="B201" s="4"/>
      <c r="C201" s="12"/>
      <c r="D201" s="23"/>
      <c r="E201" s="22"/>
      <c r="F201" s="17" t="str">
        <f>IF(C201="","",E201*C201)</f>
        <v/>
      </c>
    </row>
    <row r="202" spans="1:6" x14ac:dyDescent="0.2">
      <c r="A202" s="4" t="s">
        <v>119</v>
      </c>
      <c r="B202" s="4" t="s">
        <v>120</v>
      </c>
      <c r="C202" s="12"/>
      <c r="D202" s="23"/>
      <c r="E202" s="22"/>
      <c r="F202" s="17" t="str">
        <f>IF(C202="","",E202*C202)</f>
        <v/>
      </c>
    </row>
    <row r="203" spans="1:6" x14ac:dyDescent="0.2">
      <c r="A203" s="4"/>
      <c r="B203" s="4"/>
      <c r="C203" s="12"/>
      <c r="D203" s="23"/>
      <c r="E203" s="22"/>
      <c r="F203" s="17" t="str">
        <f>IF(C203="","",E203*C203)</f>
        <v/>
      </c>
    </row>
    <row r="204" spans="1:6" x14ac:dyDescent="0.2">
      <c r="A204" s="4"/>
      <c r="B204" s="4" t="s">
        <v>1</v>
      </c>
      <c r="C204" s="12">
        <v>1250</v>
      </c>
      <c r="D204" s="23"/>
      <c r="E204" s="22"/>
      <c r="F204" s="17">
        <f>IF(C204="","",E204*C204)</f>
        <v>0</v>
      </c>
    </row>
    <row r="205" spans="1:6" x14ac:dyDescent="0.2">
      <c r="A205" s="4"/>
      <c r="B205" s="4"/>
      <c r="C205" s="12"/>
      <c r="D205" s="23"/>
      <c r="E205" s="22"/>
    </row>
    <row r="206" spans="1:6" x14ac:dyDescent="0.2">
      <c r="A206" s="4"/>
      <c r="B206" s="4"/>
      <c r="C206" s="12"/>
      <c r="D206" s="26"/>
      <c r="E206" s="22"/>
      <c r="F206" s="17"/>
    </row>
    <row r="207" spans="1:6" x14ac:dyDescent="0.2">
      <c r="A207" s="4"/>
      <c r="B207" s="4"/>
      <c r="C207" s="12"/>
      <c r="D207" s="23"/>
    </row>
    <row r="208" spans="1:6" x14ac:dyDescent="0.2">
      <c r="A208" s="4" t="s">
        <v>121</v>
      </c>
      <c r="B208" s="4" t="s">
        <v>122</v>
      </c>
      <c r="C208" s="20">
        <v>0.05</v>
      </c>
      <c r="D208" s="23"/>
      <c r="E208" s="17">
        <f>C208*SUM(F4:F205)+C208*F211</f>
        <v>0</v>
      </c>
      <c r="F208" s="17">
        <f>E208</f>
        <v>0</v>
      </c>
    </row>
    <row r="209" spans="1:6" x14ac:dyDescent="0.2">
      <c r="A209" s="4"/>
      <c r="B209" s="4" t="s">
        <v>123</v>
      </c>
      <c r="C209" s="12"/>
      <c r="D209" s="23"/>
    </row>
    <row r="210" spans="1:6" x14ac:dyDescent="0.2">
      <c r="D210" s="22"/>
    </row>
    <row r="211" spans="1:6" ht="25.5" x14ac:dyDescent="0.2">
      <c r="A211" s="3" t="s">
        <v>124</v>
      </c>
      <c r="B211" s="5" t="s">
        <v>127</v>
      </c>
      <c r="C211" s="3">
        <v>1</v>
      </c>
      <c r="D211" s="22"/>
      <c r="E211" s="22"/>
      <c r="F211" s="17">
        <f>IF(C211="","",E211*C211)</f>
        <v>0</v>
      </c>
    </row>
    <row r="213" spans="1:6" x14ac:dyDescent="0.2">
      <c r="C213" s="7"/>
      <c r="D213" s="21" t="s">
        <v>128</v>
      </c>
      <c r="E213" s="7"/>
      <c r="F213" s="8">
        <f>SUM(F1:F205)+F208+F211</f>
        <v>0</v>
      </c>
    </row>
  </sheetData>
  <sheetProtection formatColumns="0"/>
  <pageMargins left="0.7" right="0.7" top="0.75" bottom="0.75" header="0.51180555555555551" footer="0.51180555555555551"/>
  <pageSetup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01.Kanalizacija</vt:lpstr>
      <vt:lpstr>'01.Kanalizacija'!Področje_tiskanja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Primoz</dc:creator>
  <cp:lastModifiedBy>Primož Černigoj</cp:lastModifiedBy>
  <cp:lastPrinted>2012-09-18T07:23:51Z</cp:lastPrinted>
  <dcterms:created xsi:type="dcterms:W3CDTF">2012-09-13T12:51:01Z</dcterms:created>
  <dcterms:modified xsi:type="dcterms:W3CDTF">2012-09-18T11:21:12Z</dcterms:modified>
</cp:coreProperties>
</file>